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130" activeTab="0"/>
  </bookViews>
  <sheets>
    <sheet name="様式第１－１１　財産管理（様式）(H27~)" sheetId="1" r:id="rId1"/>
    <sheet name="様式第１－１１　財産管理（様式）(H27~) (記入例）" sheetId="2" r:id="rId2"/>
  </sheets>
  <definedNames>
    <definedName name="_xlfn.COUNTIFS" hidden="1">#NAME?</definedName>
    <definedName name="_xlfn.IFERROR" hidden="1">#NAME?</definedName>
    <definedName name="_xlfn.SUMIFS" hidden="1">#NAME?</definedName>
    <definedName name="_xlnm.Print_Area" localSheetId="0">'様式第１－１１　財産管理（様式）(H27~)'!$A$1:$U$33</definedName>
    <definedName name="_xlnm.Print_Area" localSheetId="1">'様式第１－１１　財産管理（様式）(H27~) (記入例）'!$A$1:$U$33</definedName>
  </definedNames>
  <calcPr fullCalcOnLoad="1"/>
</workbook>
</file>

<file path=xl/sharedStrings.xml><?xml version="1.0" encoding="utf-8"?>
<sst xmlns="http://schemas.openxmlformats.org/spreadsheetml/2006/main" count="82" uniqueCount="44">
  <si>
    <t>計</t>
  </si>
  <si>
    <t>国の交付金</t>
  </si>
  <si>
    <t>その他</t>
  </si>
  <si>
    <t>年度</t>
  </si>
  <si>
    <t>財　産　管　理　台　帳　</t>
  </si>
  <si>
    <t>工　　　期</t>
  </si>
  <si>
    <t>経　費　の　区　分</t>
  </si>
  <si>
    <t>処分制限期間</t>
  </si>
  <si>
    <t>処分の状況</t>
  </si>
  <si>
    <t>地方分</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</si>
  <si>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</si>
  <si>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</si>
  <si>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</si>
  <si>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</si>
  <si>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</si>
  <si>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</si>
  <si>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</si>
  <si>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</si>
  <si>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</si>
  <si>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</si>
  <si>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</si>
  <si>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</si>
  <si>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</si>
  <si>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</si>
  <si>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</si>
  <si>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</si>
  <si>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</si>
  <si>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</si>
  <si>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</si>
  <si>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</si>
  <si>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○○地区環境保全会</t>
  </si>
  <si>
    <t>水路</t>
  </si>
  <si>
    <t>○○用水路　ＢＦ－400</t>
  </si>
  <si>
    <t>○○町○○字○○番</t>
  </si>
  <si>
    <t>40m</t>
  </si>
  <si>
    <t>農道</t>
  </si>
  <si>
    <t>農道○○線　ｱｽﾌｧﾙﾄ舗装(t=5cm)</t>
  </si>
  <si>
    <t>50m</t>
  </si>
  <si>
    <t>対象組織名</t>
  </si>
  <si>
    <t>市町村名</t>
  </si>
  <si>
    <t>～</t>
  </si>
  <si>
    <t>○○市</t>
  </si>
  <si>
    <t>活動期間</t>
  </si>
  <si>
    <r>
      <t xml:space="preserve"> （</t>
    </r>
    <r>
      <rPr>
        <sz val="10"/>
        <rFont val="ＭＳ Ｐゴシック"/>
        <family val="3"/>
      </rPr>
      <t>様式第１－１１号）</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</si>
</sst>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mmm\-yyyy"/>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1"/>
      <name val="ＭＳ Ｐ明朝"/>
      <family val="1"/>
    </font>
    <font>
      <sz val="10"/>
      <name val="Century"/>
      <family val="1"/>
    </font>
    <font>
      <b/>
      <i/>
      <sz val="10"/>
      <name val="ＭＳ Ｐ明朝"/>
      <family val="1"/>
    </font>
    <font>
      <b/>
      <i/>
      <sz val="8"/>
      <name val="ＭＳ Ｐ明朝"/>
      <family val="1"/>
    </font>
    <font>
      <sz val="11"/>
      <color indexed="8"/>
      <name val="ＭＳ Ｐゴシック"/>
      <family val="3"/>
    </font>
    <font>
      <sz val="12"/>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0"/>
      <color indexed="10"/>
      <name val="ＭＳ Ｐ明朝"/>
      <family val="1"/>
    </font>
    <font>
      <b/>
      <i/>
      <sz val="8"/>
      <color indexed="10"/>
      <name val="ＭＳ Ｐ明朝"/>
      <family val="1"/>
    </font>
    <font>
      <b/>
      <i/>
      <sz val="10"/>
      <color indexed="10"/>
      <name val="ＭＳ Ｐゴシック"/>
      <family val="3"/>
    </font>
    <font>
      <b/>
      <i/>
      <sz val="11"/>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b/>
      <i/>
      <sz val="10"/>
      <color rgb="FFFF0000"/>
      <name val="ＭＳ Ｐ明朝"/>
      <family val="1"/>
    </font>
    <font>
      <b/>
      <i/>
      <sz val="8"/>
      <color rgb="FFFF0000"/>
      <name val="ＭＳ Ｐ明朝"/>
      <family val="1"/>
    </font>
    <font>
      <b/>
      <i/>
      <sz val="10"/>
      <color rgb="FFFF0000"/>
      <name val="ＭＳ Ｐゴシック"/>
      <family val="3"/>
    </font>
    <font>
      <sz val="11"/>
      <color rgb="FFFF0000"/>
      <name val="ＭＳ Ｐゴシック"/>
      <family val="3"/>
    </font>
    <font>
      <b/>
      <i/>
      <sz val="11"/>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right style="thin">
        <color indexed="8"/>
      </right>
      <top/>
      <bottom style="thin">
        <color indexed="8"/>
      </bottom>
    </border>
    <border>
      <left/>
      <right style="thin">
        <color indexed="8"/>
      </right>
      <top style="thin">
        <color indexed="8"/>
      </top>
      <bottom/>
    </border>
    <border>
      <left/>
      <right/>
      <top style="thin">
        <color indexed="8"/>
      </top>
      <bottom/>
    </border>
    <border>
      <left/>
      <right/>
      <top/>
      <bottom style="thin">
        <color indexed="8"/>
      </bottom>
    </border>
    <border>
      <left style="thin">
        <color indexed="8"/>
      </left>
      <right/>
      <top style="thin">
        <color indexed="8"/>
      </top>
      <bottom/>
    </border>
    <border>
      <left style="thin">
        <color indexed="8"/>
      </left>
      <right/>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indexed="8"/>
      </left>
      <right style="thin">
        <color indexed="8"/>
      </right>
      <top/>
      <bottom/>
    </border>
    <border>
      <left style="thin">
        <color indexed="8"/>
      </left>
      <right/>
      <top/>
      <bottom/>
    </border>
    <border>
      <left/>
      <right style="thin">
        <color indexed="8"/>
      </right>
      <top/>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6"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40" fillId="0" borderId="0">
      <alignment vertical="center"/>
      <protection/>
    </xf>
    <xf numFmtId="0" fontId="56"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1" borderId="0" applyNumberFormat="0" applyBorder="0" applyAlignment="0" applyProtection="0"/>
  </cellStyleXfs>
  <cellXfs count="152">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176" fontId="9" fillId="0" borderId="0" xfId="0" applyNumberFormat="1"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176" fontId="0" fillId="0" borderId="0" xfId="0" applyNumberFormat="1" applyFont="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3" fillId="0" borderId="0" xfId="0" applyFont="1" applyAlignment="1">
      <alignment horizontal="justify" vertical="center"/>
    </xf>
    <xf numFmtId="0" fontId="1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right" vertical="center"/>
    </xf>
    <xf numFmtId="0" fontId="7" fillId="0" borderId="0" xfId="0" applyFont="1" applyAlignment="1">
      <alignment horizontal="left" vertical="center"/>
    </xf>
    <xf numFmtId="57" fontId="0" fillId="0" borderId="0" xfId="0" applyNumberFormat="1" applyFont="1" applyAlignment="1">
      <alignment vertical="center"/>
    </xf>
    <xf numFmtId="181" fontId="0" fillId="0" borderId="0" xfId="0" applyNumberFormat="1"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176" fontId="0" fillId="0" borderId="0" xfId="0" applyNumberFormat="1" applyFont="1" applyAlignment="1">
      <alignment vertical="center"/>
    </xf>
    <xf numFmtId="182" fontId="0" fillId="0" borderId="0" xfId="0" applyNumberFormat="1" applyFont="1" applyAlignment="1">
      <alignment vertical="center"/>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57" fontId="15" fillId="0" borderId="10" xfId="0" applyNumberFormat="1" applyFont="1" applyFill="1" applyBorder="1" applyAlignment="1">
      <alignment vertical="center" wrapText="1"/>
    </xf>
    <xf numFmtId="176" fontId="14" fillId="0" borderId="10" xfId="0" applyNumberFormat="1" applyFont="1" applyFill="1" applyBorder="1" applyAlignment="1">
      <alignment horizontal="right" vertical="center" wrapText="1"/>
    </xf>
    <xf numFmtId="0" fontId="14" fillId="0" borderId="10" xfId="0" applyFont="1" applyFill="1" applyBorder="1" applyAlignment="1">
      <alignment vertical="center" wrapText="1"/>
    </xf>
    <xf numFmtId="0" fontId="12" fillId="0" borderId="10" xfId="0" applyFont="1" applyBorder="1" applyAlignment="1">
      <alignment vertical="center" wrapText="1"/>
    </xf>
    <xf numFmtId="0" fontId="14" fillId="0" borderId="10" xfId="0" applyFont="1" applyBorder="1" applyAlignment="1">
      <alignment horizontal="left" vertical="center" wrapText="1"/>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10" xfId="0" applyFont="1" applyFill="1" applyBorder="1" applyAlignment="1">
      <alignment horizontal="center" vertical="center" shrinkToFit="1"/>
    </xf>
    <xf numFmtId="0" fontId="10" fillId="0" borderId="10" xfId="0" applyFont="1" applyFill="1" applyBorder="1" applyAlignment="1">
      <alignment horizontal="center" vertical="center" wrapText="1"/>
    </xf>
    <xf numFmtId="57" fontId="10" fillId="0" borderId="10" xfId="0" applyNumberFormat="1" applyFont="1" applyFill="1" applyBorder="1" applyAlignment="1">
      <alignment horizontal="center" vertical="center" wrapText="1"/>
    </xf>
    <xf numFmtId="38" fontId="10" fillId="0" borderId="10" xfId="50" applyFont="1" applyFill="1" applyBorder="1" applyAlignment="1">
      <alignment horizontal="right" vertical="center" shrinkToFit="1"/>
    </xf>
    <xf numFmtId="0" fontId="10" fillId="0" borderId="10" xfId="0" applyFont="1" applyFill="1" applyBorder="1" applyAlignment="1">
      <alignment horizontal="right" vertical="center" wrapText="1" indent="1"/>
    </xf>
    <xf numFmtId="0" fontId="10" fillId="0" borderId="10" xfId="0" applyFont="1" applyBorder="1" applyAlignment="1">
      <alignment horizontal="left" vertical="center" wrapText="1"/>
    </xf>
    <xf numFmtId="38" fontId="10" fillId="0" borderId="10" xfId="50" applyFont="1" applyFill="1" applyBorder="1" applyAlignment="1">
      <alignment horizontal="right" vertical="center" wrapText="1"/>
    </xf>
    <xf numFmtId="176" fontId="5" fillId="0" borderId="0" xfId="0" applyNumberFormat="1" applyFont="1" applyAlignment="1">
      <alignment horizontal="left" vertical="center"/>
    </xf>
    <xf numFmtId="176" fontId="5" fillId="0" borderId="0" xfId="0" applyNumberFormat="1" applyFont="1" applyAlignment="1">
      <alignment vertical="center"/>
    </xf>
    <xf numFmtId="0" fontId="10" fillId="0" borderId="13" xfId="0" applyFont="1" applyBorder="1" applyAlignment="1">
      <alignment horizontal="center" vertical="center" wrapText="1"/>
    </xf>
    <xf numFmtId="0" fontId="10" fillId="0" borderId="13" xfId="0" applyFont="1" applyBorder="1" applyAlignment="1">
      <alignment horizontal="justify" vertical="center" wrapText="1"/>
    </xf>
    <xf numFmtId="0" fontId="13" fillId="0" borderId="14" xfId="0" applyFont="1" applyBorder="1" applyAlignment="1">
      <alignment vertical="center" wrapText="1"/>
    </xf>
    <xf numFmtId="0" fontId="11"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8" fillId="0" borderId="10" xfId="0" applyFont="1" applyBorder="1" applyAlignment="1">
      <alignment horizontal="center" vertical="center" wrapText="1"/>
    </xf>
    <xf numFmtId="0" fontId="58" fillId="0" borderId="10" xfId="0" applyFont="1" applyFill="1" applyBorder="1" applyAlignment="1">
      <alignment horizontal="center" vertical="center" wrapText="1"/>
    </xf>
    <xf numFmtId="57" fontId="59" fillId="0" borderId="10" xfId="0" applyNumberFormat="1" applyFont="1" applyFill="1" applyBorder="1" applyAlignment="1">
      <alignment horizontal="right" vertical="center" wrapText="1"/>
    </xf>
    <xf numFmtId="176" fontId="58" fillId="0" borderId="10" xfId="0" applyNumberFormat="1" applyFont="1" applyFill="1" applyBorder="1" applyAlignment="1">
      <alignment horizontal="right" vertical="center" wrapText="1"/>
    </xf>
    <xf numFmtId="0" fontId="58" fillId="0" borderId="10" xfId="0" applyFont="1" applyFill="1" applyBorder="1" applyAlignment="1">
      <alignment vertical="center" wrapText="1"/>
    </xf>
    <xf numFmtId="38" fontId="58" fillId="0" borderId="10" xfId="50" applyFont="1" applyFill="1" applyBorder="1" applyAlignment="1">
      <alignment horizontal="right" vertical="center" shrinkToFit="1"/>
    </xf>
    <xf numFmtId="176" fontId="59" fillId="0" borderId="10" xfId="0" applyNumberFormat="1" applyFont="1" applyBorder="1" applyAlignment="1">
      <alignment horizontal="right" vertical="center" shrinkToFit="1"/>
    </xf>
    <xf numFmtId="176" fontId="10" fillId="0" borderId="10" xfId="0" applyNumberFormat="1" applyFont="1" applyBorder="1" applyAlignment="1">
      <alignment horizontal="right" vertical="center" shrinkToFit="1"/>
    </xf>
    <xf numFmtId="0" fontId="11" fillId="0" borderId="18" xfId="0" applyFont="1" applyBorder="1" applyAlignment="1">
      <alignment horizontal="right" vertical="center" wrapText="1"/>
    </xf>
    <xf numFmtId="0" fontId="0" fillId="0" borderId="16" xfId="0" applyBorder="1" applyAlignment="1">
      <alignment horizontal="right" vertical="center" wrapText="1"/>
    </xf>
    <xf numFmtId="0" fontId="13" fillId="0" borderId="19" xfId="0" applyFont="1" applyBorder="1" applyAlignment="1">
      <alignment horizontal="right" vertical="center" wrapText="1"/>
    </xf>
    <xf numFmtId="0" fontId="0" fillId="0" borderId="17" xfId="0" applyBorder="1" applyAlignment="1">
      <alignment horizontal="righ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6" fillId="0" borderId="20"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57" fontId="10" fillId="0" borderId="11" xfId="0" applyNumberFormat="1" applyFont="1" applyBorder="1" applyAlignment="1">
      <alignment horizontal="center" vertical="center" wrapText="1"/>
    </xf>
    <xf numFmtId="57" fontId="10" fillId="0" borderId="12" xfId="0" applyNumberFormat="1" applyFont="1" applyBorder="1" applyAlignment="1">
      <alignment horizontal="center" vertical="center" wrapText="1"/>
    </xf>
    <xf numFmtId="0" fontId="10" fillId="0" borderId="13" xfId="0" applyFont="1" applyBorder="1" applyAlignment="1">
      <alignment horizontal="justify" vertical="center" wrapText="1"/>
    </xf>
    <xf numFmtId="176" fontId="10" fillId="0" borderId="11" xfId="0" applyNumberFormat="1" applyFont="1" applyBorder="1" applyAlignment="1">
      <alignment horizontal="right" vertical="center" shrinkToFit="1"/>
    </xf>
    <xf numFmtId="176" fontId="10" fillId="0" borderId="12" xfId="0" applyNumberFormat="1" applyFont="1" applyBorder="1" applyAlignment="1">
      <alignment horizontal="right" vertical="center" shrinkToFit="1"/>
    </xf>
    <xf numFmtId="0" fontId="5" fillId="0" borderId="0" xfId="0" applyFont="1" applyAlignment="1">
      <alignment horizontal="left"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4" fillId="0" borderId="18" xfId="0" applyFont="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4" xfId="0" applyFont="1" applyBorder="1" applyAlignment="1">
      <alignment horizontal="center" vertical="center" wrapText="1"/>
    </xf>
    <xf numFmtId="57" fontId="15" fillId="0" borderId="10" xfId="0" applyNumberFormat="1" applyFont="1" applyFill="1" applyBorder="1" applyAlignment="1">
      <alignment vertical="center" wrapText="1"/>
    </xf>
    <xf numFmtId="38" fontId="10" fillId="0" borderId="11" xfId="50" applyFont="1" applyFill="1" applyBorder="1" applyAlignment="1">
      <alignment horizontal="left" vertical="center" wrapText="1"/>
    </xf>
    <xf numFmtId="38" fontId="10" fillId="0" borderId="12" xfId="50" applyFont="1" applyFill="1" applyBorder="1" applyAlignment="1">
      <alignment horizontal="left" vertical="center" wrapText="1"/>
    </xf>
    <xf numFmtId="0" fontId="11" fillId="0" borderId="11"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2" xfId="0" applyFont="1" applyBorder="1" applyAlignment="1">
      <alignment horizontal="center" vertical="center" shrinkToFi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38" fontId="10" fillId="0" borderId="11" xfId="50" applyFont="1" applyFill="1" applyBorder="1" applyAlignment="1">
      <alignment horizontal="right" vertical="center" shrinkToFit="1"/>
    </xf>
    <xf numFmtId="38" fontId="10" fillId="0" borderId="12" xfId="50" applyFont="1" applyFill="1" applyBorder="1" applyAlignment="1">
      <alignment horizontal="right" vertical="center" shrinkToFit="1"/>
    </xf>
    <xf numFmtId="38" fontId="10" fillId="0" borderId="11" xfId="50" applyFont="1" applyFill="1" applyBorder="1" applyAlignment="1">
      <alignment horizontal="right" vertical="center" wrapText="1"/>
    </xf>
    <xf numFmtId="38" fontId="10" fillId="0" borderId="12" xfId="50" applyFont="1" applyFill="1" applyBorder="1" applyAlignment="1">
      <alignment horizontal="right" vertical="center" wrapText="1"/>
    </xf>
    <xf numFmtId="0" fontId="14" fillId="0" borderId="10" xfId="0" applyFont="1" applyFill="1" applyBorder="1" applyAlignment="1">
      <alignment vertical="center" shrinkToFit="1"/>
    </xf>
    <xf numFmtId="176" fontId="14" fillId="0" borderId="10" xfId="0" applyNumberFormat="1" applyFont="1" applyFill="1" applyBorder="1" applyAlignment="1">
      <alignment horizontal="right" vertical="center" wrapText="1"/>
    </xf>
    <xf numFmtId="57" fontId="15" fillId="0" borderId="10" xfId="0" applyNumberFormat="1" applyFont="1" applyBorder="1" applyAlignment="1">
      <alignment vertical="center" wrapText="1"/>
    </xf>
    <xf numFmtId="0" fontId="15" fillId="0" borderId="10" xfId="0" applyFont="1" applyBorder="1" applyAlignment="1">
      <alignment vertical="center"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4" xfId="0" applyFont="1" applyBorder="1" applyAlignment="1">
      <alignment horizontal="center" vertical="center" wrapText="1"/>
    </xf>
    <xf numFmtId="176" fontId="5" fillId="0" borderId="21" xfId="0" applyNumberFormat="1" applyFont="1" applyBorder="1" applyAlignment="1">
      <alignment horizontal="center" vertical="center" wrapText="1"/>
    </xf>
    <xf numFmtId="176" fontId="13" fillId="0" borderId="25" xfId="0" applyNumberFormat="1" applyFont="1" applyBorder="1" applyAlignment="1">
      <alignment horizontal="center" vertical="center" wrapText="1"/>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18" fillId="0" borderId="0" xfId="0" applyFont="1" applyAlignment="1">
      <alignment horizontal="center" vertical="center"/>
    </xf>
    <xf numFmtId="0" fontId="13" fillId="0" borderId="0" xfId="0" applyFont="1" applyBorder="1" applyAlignment="1">
      <alignment horizontal="justify" vertical="center" wrapText="1"/>
    </xf>
    <xf numFmtId="0" fontId="11"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8" fillId="0" borderId="10" xfId="0" applyFont="1" applyFill="1" applyBorder="1" applyAlignment="1">
      <alignment vertical="center" shrinkToFit="1"/>
    </xf>
    <xf numFmtId="176" fontId="59" fillId="0" borderId="11" xfId="0" applyNumberFormat="1" applyFont="1" applyBorder="1" applyAlignment="1">
      <alignment horizontal="right" vertical="center" shrinkToFit="1"/>
    </xf>
    <xf numFmtId="176" fontId="59" fillId="0" borderId="12" xfId="0" applyNumberFormat="1" applyFont="1" applyBorder="1" applyAlignment="1">
      <alignment horizontal="right" vertical="center" shrinkToFit="1"/>
    </xf>
    <xf numFmtId="182" fontId="59" fillId="0" borderId="11" xfId="0" applyNumberFormat="1" applyFont="1" applyFill="1" applyBorder="1" applyAlignment="1">
      <alignment horizontal="right" vertical="center" wrapText="1"/>
    </xf>
    <xf numFmtId="182" fontId="59" fillId="0" borderId="12" xfId="0" applyNumberFormat="1" applyFont="1" applyFill="1" applyBorder="1" applyAlignment="1">
      <alignment horizontal="right" vertical="center" wrapText="1"/>
    </xf>
    <xf numFmtId="176" fontId="58" fillId="0" borderId="10" xfId="0" applyNumberFormat="1" applyFont="1" applyFill="1" applyBorder="1" applyAlignment="1">
      <alignment horizontal="right" vertical="center" wrapText="1"/>
    </xf>
    <xf numFmtId="57" fontId="59" fillId="0" borderId="10" xfId="0" applyNumberFormat="1" applyFont="1" applyBorder="1" applyAlignment="1">
      <alignment vertical="center" wrapText="1"/>
    </xf>
    <xf numFmtId="0" fontId="59" fillId="0" borderId="10" xfId="0" applyFont="1" applyBorder="1" applyAlignment="1">
      <alignment vertical="center" wrapText="1"/>
    </xf>
    <xf numFmtId="38" fontId="58" fillId="0" borderId="11" xfId="50" applyFont="1" applyFill="1" applyBorder="1" applyAlignment="1">
      <alignment horizontal="right" vertical="center" shrinkToFit="1"/>
    </xf>
    <xf numFmtId="38" fontId="58" fillId="0" borderId="12" xfId="50" applyFont="1" applyFill="1" applyBorder="1" applyAlignment="1">
      <alignment horizontal="right" vertical="center" shrinkToFit="1"/>
    </xf>
    <xf numFmtId="0" fontId="60"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18"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14" xfId="0" applyFont="1" applyBorder="1" applyAlignment="1">
      <alignment horizontal="center" vertical="center" wrapText="1"/>
    </xf>
    <xf numFmtId="0" fontId="60" fillId="0" borderId="18" xfId="0" applyFont="1" applyBorder="1" applyAlignment="1">
      <alignment horizontal="right" vertical="center" wrapText="1"/>
    </xf>
    <xf numFmtId="0" fontId="62" fillId="0" borderId="16" xfId="0" applyFont="1" applyBorder="1" applyAlignment="1">
      <alignment horizontal="right" vertical="center" wrapText="1"/>
    </xf>
    <xf numFmtId="0" fontId="60" fillId="0" borderId="19" xfId="0" applyFont="1" applyBorder="1" applyAlignment="1">
      <alignment horizontal="right" vertical="center" wrapText="1"/>
    </xf>
    <xf numFmtId="0" fontId="62" fillId="0" borderId="17" xfId="0" applyFont="1" applyBorder="1" applyAlignment="1">
      <alignment horizontal="righ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428625</xdr:colOff>
      <xdr:row>0</xdr:row>
      <xdr:rowOff>152400</xdr:rowOff>
    </xdr:from>
    <xdr:to>
      <xdr:col>15</xdr:col>
      <xdr:colOff>342900</xdr:colOff>
      <xdr:row>3</xdr:row>
      <xdr:rowOff>133350</xdr:rowOff>
    </xdr:to>
    <xdr:sp>
      <xdr:nvSpPr>
        <xdr:cNvPr id="1" name="正方形/長方形 1"/>
        <xdr:cNvSpPr>
          <a:spLocks/>
        </xdr:cNvSpPr>
      </xdr:nvSpPr>
      <xdr:spPr>
        <a:xfrm>
          <a:off x="7200900" y="152400"/>
          <a:ext cx="1981200" cy="571500"/>
        </a:xfrm>
        <a:prstGeom prst="rect">
          <a:avLst/>
        </a:prstGeom>
        <a:solidFill>
          <a:srgbClr val="FFFF00"/>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・工事費を記入して下さい。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（調査費や事務費を除く）。</a:t>
          </a:r>
        </a:p>
      </xdr:txBody>
    </xdr:sp>
    <xdr:clientData/>
  </xdr:twoCellAnchor>
  <xdr:twoCellAnchor>
    <xdr:from>
      <xdr:col>1</xdr:col>
      <xdr:colOff>400050</xdr:colOff>
      <xdr:row>13</xdr:row>
      <xdr:rowOff>266700</xdr:rowOff>
    </xdr:from>
    <xdr:to>
      <xdr:col>4</xdr:col>
      <xdr:colOff>1476375</xdr:colOff>
      <xdr:row>15</xdr:row>
      <xdr:rowOff>285750</xdr:rowOff>
    </xdr:to>
    <xdr:sp>
      <xdr:nvSpPr>
        <xdr:cNvPr id="2" name="正方形/長方形 3"/>
        <xdr:cNvSpPr>
          <a:spLocks/>
        </xdr:cNvSpPr>
      </xdr:nvSpPr>
      <xdr:spPr>
        <a:xfrm>
          <a:off x="514350" y="2914650"/>
          <a:ext cx="3352800" cy="704850"/>
        </a:xfrm>
        <a:prstGeom prst="rect">
          <a:avLst/>
        </a:prstGeom>
        <a:solidFill>
          <a:srgbClr val="FFFF00"/>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・施設の活動で更新等を行った施設（対象活動の</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メニューが更新等のもの）について、作成します。</a:t>
          </a:r>
        </a:p>
      </xdr:txBody>
    </xdr:sp>
    <xdr:clientData/>
  </xdr:twoCellAnchor>
  <xdr:twoCellAnchor>
    <xdr:from>
      <xdr:col>10</xdr:col>
      <xdr:colOff>514350</xdr:colOff>
      <xdr:row>14</xdr:row>
      <xdr:rowOff>247650</xdr:rowOff>
    </xdr:from>
    <xdr:to>
      <xdr:col>19</xdr:col>
      <xdr:colOff>238125</xdr:colOff>
      <xdr:row>17</xdr:row>
      <xdr:rowOff>238125</xdr:rowOff>
    </xdr:to>
    <xdr:sp>
      <xdr:nvSpPr>
        <xdr:cNvPr id="3" name="正方形/長方形 4"/>
        <xdr:cNvSpPr>
          <a:spLocks/>
        </xdr:cNvSpPr>
      </xdr:nvSpPr>
      <xdr:spPr>
        <a:xfrm>
          <a:off x="7286625" y="3238500"/>
          <a:ext cx="3609975" cy="1019175"/>
        </a:xfrm>
        <a:prstGeom prst="rect">
          <a:avLst/>
        </a:prstGeom>
        <a:solidFill>
          <a:srgbClr val="FFFF00"/>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・処分の状況欄には、地方農政局等の承認を受け、</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当該施設を市町村等に譲渡した場合等に、地方農</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政局長等の承認日とその処分の内容（譲渡等）を記</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入します。その際、備考欄に譲渡先等を記入します。</a:t>
          </a:r>
        </a:p>
      </xdr:txBody>
    </xdr:sp>
    <xdr:clientData/>
  </xdr:twoCellAnchor>
  <xdr:twoCellAnchor>
    <xdr:from>
      <xdr:col>9</xdr:col>
      <xdr:colOff>619125</xdr:colOff>
      <xdr:row>3</xdr:row>
      <xdr:rowOff>142875</xdr:rowOff>
    </xdr:from>
    <xdr:to>
      <xdr:col>11</xdr:col>
      <xdr:colOff>28575</xdr:colOff>
      <xdr:row>8</xdr:row>
      <xdr:rowOff>114300</xdr:rowOff>
    </xdr:to>
    <xdr:sp>
      <xdr:nvSpPr>
        <xdr:cNvPr id="4" name="直線矢印コネクタ 5"/>
        <xdr:cNvSpPr>
          <a:spLocks/>
        </xdr:cNvSpPr>
      </xdr:nvSpPr>
      <xdr:spPr>
        <a:xfrm flipH="1">
          <a:off x="6648450" y="733425"/>
          <a:ext cx="809625" cy="8286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571500</xdr:colOff>
      <xdr:row>10</xdr:row>
      <xdr:rowOff>142875</xdr:rowOff>
    </xdr:from>
    <xdr:to>
      <xdr:col>18</xdr:col>
      <xdr:colOff>571500</xdr:colOff>
      <xdr:row>14</xdr:row>
      <xdr:rowOff>266700</xdr:rowOff>
    </xdr:to>
    <xdr:sp>
      <xdr:nvSpPr>
        <xdr:cNvPr id="5" name="直線矢印コネクタ 6"/>
        <xdr:cNvSpPr>
          <a:spLocks/>
        </xdr:cNvSpPr>
      </xdr:nvSpPr>
      <xdr:spPr>
        <a:xfrm flipV="1">
          <a:off x="10648950" y="1933575"/>
          <a:ext cx="0" cy="1323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xdr:row>
      <xdr:rowOff>104775</xdr:rowOff>
    </xdr:from>
    <xdr:to>
      <xdr:col>3</xdr:col>
      <xdr:colOff>752475</xdr:colOff>
      <xdr:row>3</xdr:row>
      <xdr:rowOff>38100</xdr:rowOff>
    </xdr:to>
    <xdr:sp>
      <xdr:nvSpPr>
        <xdr:cNvPr id="6" name="正方形/長方形 7"/>
        <xdr:cNvSpPr>
          <a:spLocks/>
        </xdr:cNvSpPr>
      </xdr:nvSpPr>
      <xdr:spPr>
        <a:xfrm>
          <a:off x="161925" y="285750"/>
          <a:ext cx="1943100" cy="342900"/>
        </a:xfrm>
        <a:prstGeom prst="rect">
          <a:avLst/>
        </a:prstGeom>
        <a:solidFill>
          <a:srgbClr val="FFFF00"/>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・市町村名を記入します。</a:t>
          </a:r>
        </a:p>
      </xdr:txBody>
    </xdr:sp>
    <xdr:clientData/>
  </xdr:twoCellAnchor>
  <xdr:twoCellAnchor>
    <xdr:from>
      <xdr:col>4</xdr:col>
      <xdr:colOff>438150</xdr:colOff>
      <xdr:row>1</xdr:row>
      <xdr:rowOff>114300</xdr:rowOff>
    </xdr:from>
    <xdr:to>
      <xdr:col>5</xdr:col>
      <xdr:colOff>523875</xdr:colOff>
      <xdr:row>3</xdr:row>
      <xdr:rowOff>47625</xdr:rowOff>
    </xdr:to>
    <xdr:sp>
      <xdr:nvSpPr>
        <xdr:cNvPr id="7" name="正方形/長方形 8"/>
        <xdr:cNvSpPr>
          <a:spLocks/>
        </xdr:cNvSpPr>
      </xdr:nvSpPr>
      <xdr:spPr>
        <a:xfrm>
          <a:off x="2828925" y="295275"/>
          <a:ext cx="1771650" cy="342900"/>
        </a:xfrm>
        <a:prstGeom prst="rect">
          <a:avLst/>
        </a:prstGeom>
        <a:solidFill>
          <a:srgbClr val="FFFF00"/>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・組織名を記入します。</a:t>
          </a:r>
        </a:p>
      </xdr:txBody>
    </xdr:sp>
    <xdr:clientData/>
  </xdr:twoCellAnchor>
  <xdr:twoCellAnchor>
    <xdr:from>
      <xdr:col>4</xdr:col>
      <xdr:colOff>1257300</xdr:colOff>
      <xdr:row>3</xdr:row>
      <xdr:rowOff>47625</xdr:rowOff>
    </xdr:from>
    <xdr:to>
      <xdr:col>5</xdr:col>
      <xdr:colOff>381000</xdr:colOff>
      <xdr:row>5</xdr:row>
      <xdr:rowOff>85725</xdr:rowOff>
    </xdr:to>
    <xdr:sp>
      <xdr:nvSpPr>
        <xdr:cNvPr id="8" name="直線矢印コネクタ 9"/>
        <xdr:cNvSpPr>
          <a:spLocks/>
        </xdr:cNvSpPr>
      </xdr:nvSpPr>
      <xdr:spPr>
        <a:xfrm>
          <a:off x="3648075" y="638175"/>
          <a:ext cx="809625"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3</xdr:row>
      <xdr:rowOff>38100</xdr:rowOff>
    </xdr:from>
    <xdr:to>
      <xdr:col>3</xdr:col>
      <xdr:colOff>495300</xdr:colOff>
      <xdr:row>5</xdr:row>
      <xdr:rowOff>38100</xdr:rowOff>
    </xdr:to>
    <xdr:sp>
      <xdr:nvSpPr>
        <xdr:cNvPr id="9" name="直線矢印コネクタ 11"/>
        <xdr:cNvSpPr>
          <a:spLocks/>
        </xdr:cNvSpPr>
      </xdr:nvSpPr>
      <xdr:spPr>
        <a:xfrm>
          <a:off x="1123950" y="628650"/>
          <a:ext cx="723900" cy="3429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18</xdr:row>
      <xdr:rowOff>304800</xdr:rowOff>
    </xdr:from>
    <xdr:to>
      <xdr:col>15</xdr:col>
      <xdr:colOff>361950</xdr:colOff>
      <xdr:row>21</xdr:row>
      <xdr:rowOff>228600</xdr:rowOff>
    </xdr:to>
    <xdr:sp>
      <xdr:nvSpPr>
        <xdr:cNvPr id="10" name="AutoShape 116"/>
        <xdr:cNvSpPr>
          <a:spLocks/>
        </xdr:cNvSpPr>
      </xdr:nvSpPr>
      <xdr:spPr>
        <a:xfrm>
          <a:off x="4714875" y="4667250"/>
          <a:ext cx="4486275" cy="952500"/>
        </a:xfrm>
        <a:prstGeom prst="wedgeRoundRectCallout">
          <a:avLst>
            <a:gd name="adj1" fmla="val -30953"/>
            <a:gd name="adj2" fmla="val 48324"/>
          </a:avLst>
        </a:prstGeom>
        <a:solidFill>
          <a:srgbClr val="0000FF"/>
        </a:solidFill>
        <a:ln w="9525" cmpd="sng">
          <a:solidFill>
            <a:srgbClr val="0000FF"/>
          </a:solidFill>
          <a:headEnd type="none"/>
          <a:tailEnd type="none"/>
        </a:ln>
      </xdr:spPr>
      <xdr:txBody>
        <a:bodyPr vertOverflow="clip" wrap="square" lIns="74295" tIns="8890" rIns="74295" bIns="8890"/>
        <a:p>
          <a:pPr algn="l">
            <a:defRPr/>
          </a:pPr>
          <a:r>
            <a:rPr lang="en-US" cap="none" sz="1800" b="0" i="0" u="none" baseline="0">
              <a:solidFill>
                <a:srgbClr val="FFFFFF"/>
              </a:solidFill>
              <a:latin typeface="ＭＳ Ｐゴシック"/>
              <a:ea typeface="ＭＳ Ｐゴシック"/>
              <a:cs typeface="ＭＳ Ｐゴシック"/>
            </a:rPr>
            <a:t>資源向上支払</a:t>
          </a:r>
          <a:r>
            <a:rPr lang="en-US" cap="none" sz="1800" b="0" i="0" u="none" baseline="0">
              <a:solidFill>
                <a:srgbClr val="FFFFFF"/>
              </a:solidFill>
              <a:latin typeface="ＭＳ Ｐゴシック"/>
              <a:ea typeface="ＭＳ Ｐゴシック"/>
              <a:cs typeface="ＭＳ Ｐゴシック"/>
            </a:rPr>
            <a:t>(</a:t>
          </a:r>
          <a:r>
            <a:rPr lang="en-US" cap="none" sz="1800" b="0" i="0" u="none" baseline="0">
              <a:solidFill>
                <a:srgbClr val="FFFFFF"/>
              </a:solidFill>
              <a:latin typeface="ＭＳ Ｐゴシック"/>
              <a:ea typeface="ＭＳ Ｐゴシック"/>
              <a:cs typeface="ＭＳ Ｐゴシック"/>
            </a:rPr>
            <a:t>長寿命化</a:t>
          </a:r>
          <a:r>
            <a:rPr lang="en-US" cap="none" sz="1800" b="0" i="0" u="none" baseline="0">
              <a:solidFill>
                <a:srgbClr val="FFFFFF"/>
              </a:solidFill>
              <a:latin typeface="ＭＳ Ｐゴシック"/>
              <a:ea typeface="ＭＳ Ｐゴシック"/>
              <a:cs typeface="ＭＳ Ｐゴシック"/>
            </a:rPr>
            <a:t>)</a:t>
          </a:r>
          <a:r>
            <a:rPr lang="en-US" cap="none" sz="1800" b="0" i="0" u="none" baseline="0">
              <a:solidFill>
                <a:srgbClr val="FFFFFF"/>
              </a:solidFill>
              <a:latin typeface="ＭＳ Ｐゴシック"/>
              <a:ea typeface="ＭＳ Ｐゴシック"/>
              <a:cs typeface="ＭＳ Ｐゴシック"/>
            </a:rPr>
            <a:t>で「更新」に取り組んでいる場合のみ提出が必要で、「補修」の場合は提出不要です。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32"/>
  <sheetViews>
    <sheetView showGridLines="0" tabSelected="1" view="pageBreakPreview" zoomScale="85" zoomScaleSheetLayoutView="85" workbookViewId="0" topLeftCell="A1">
      <selection activeCell="L26" sqref="L26"/>
    </sheetView>
  </sheetViews>
  <sheetFormatPr defaultColWidth="9.00390625" defaultRowHeight="13.5"/>
  <cols>
    <col min="1" max="1" width="1.4921875" style="1" customWidth="1"/>
    <col min="2" max="2" width="8.25390625" style="11" customWidth="1"/>
    <col min="3" max="3" width="8.00390625" style="1" customWidth="1"/>
    <col min="4" max="4" width="13.625" style="1" customWidth="1"/>
    <col min="5" max="5" width="22.125" style="11" customWidth="1"/>
    <col min="6" max="6" width="7.00390625" style="11" customWidth="1"/>
    <col min="7" max="8" width="4.875" style="1" customWidth="1"/>
    <col min="9" max="9" width="8.875" style="1" customWidth="1"/>
    <col min="10" max="10" width="9.75390625" style="1" customWidth="1"/>
    <col min="11" max="11" width="8.625" style="23" customWidth="1"/>
    <col min="12" max="15" width="4.625" style="1" customWidth="1"/>
    <col min="16" max="16" width="7.125" style="1" customWidth="1"/>
    <col min="17" max="17" width="4.125" style="1" customWidth="1"/>
    <col min="18" max="18" width="5.00390625" style="1" customWidth="1"/>
    <col min="19" max="19" width="7.625" style="1" customWidth="1"/>
    <col min="20" max="20" width="8.625" style="1" customWidth="1"/>
    <col min="21" max="21" width="9.625" style="1" customWidth="1"/>
    <col min="22" max="23" width="9.00390625" style="1" customWidth="1"/>
    <col min="24" max="24" width="9.50390625" style="1" bestFit="1" customWidth="1"/>
    <col min="25" max="26" width="9.00390625" style="1" customWidth="1"/>
    <col min="27" max="27" width="10.50390625" style="1" bestFit="1" customWidth="1"/>
    <col min="28" max="16384" width="9.00390625" style="1" customWidth="1"/>
  </cols>
  <sheetData>
    <row r="1" spans="1:21" ht="14.25">
      <c r="A1" s="12" t="s">
        <v>43</v>
      </c>
      <c r="B1" s="13"/>
      <c r="C1" s="12"/>
      <c r="D1" s="7"/>
      <c r="E1" s="8"/>
      <c r="F1" s="8"/>
      <c r="G1" s="7"/>
      <c r="H1" s="7"/>
      <c r="I1" s="7"/>
      <c r="J1" s="7"/>
      <c r="K1" s="9"/>
      <c r="L1" s="7"/>
      <c r="M1" s="7"/>
      <c r="N1" s="7"/>
      <c r="O1" s="7"/>
      <c r="P1" s="7"/>
      <c r="Q1" s="7"/>
      <c r="R1" s="7"/>
      <c r="S1" s="7"/>
      <c r="T1" s="7"/>
      <c r="U1" s="7"/>
    </row>
    <row r="2" spans="1:21" ht="18.75">
      <c r="A2" s="120" t="s">
        <v>4</v>
      </c>
      <c r="B2" s="120"/>
      <c r="C2" s="120"/>
      <c r="D2" s="120"/>
      <c r="E2" s="120"/>
      <c r="F2" s="120"/>
      <c r="G2" s="120"/>
      <c r="H2" s="120"/>
      <c r="I2" s="120"/>
      <c r="J2" s="120"/>
      <c r="K2" s="120"/>
      <c r="L2" s="120"/>
      <c r="M2" s="120"/>
      <c r="N2" s="120"/>
      <c r="O2" s="120"/>
      <c r="P2" s="120"/>
      <c r="Q2" s="120"/>
      <c r="R2" s="120"/>
      <c r="S2" s="120"/>
      <c r="T2" s="120"/>
      <c r="U2" s="120"/>
    </row>
    <row r="3" spans="1:11" ht="13.5">
      <c r="A3" s="14"/>
      <c r="K3" s="1"/>
    </row>
    <row r="4" spans="2:28" ht="13.5">
      <c r="B4" s="10"/>
      <c r="C4" s="10"/>
      <c r="D4" s="10"/>
      <c r="E4" s="15"/>
      <c r="F4" s="16"/>
      <c r="G4" s="2"/>
      <c r="H4" s="2"/>
      <c r="I4" s="2"/>
      <c r="K4" s="17"/>
      <c r="L4" s="15"/>
      <c r="M4" s="15"/>
      <c r="N4" s="15"/>
      <c r="O4" s="15"/>
      <c r="P4" s="15"/>
      <c r="Q4" s="18"/>
      <c r="X4" s="19"/>
      <c r="AB4" s="20"/>
    </row>
    <row r="5" spans="1:28" ht="13.5">
      <c r="A5" s="21"/>
      <c r="B5" s="22"/>
      <c r="C5" s="21"/>
      <c r="X5" s="19"/>
      <c r="AB5" s="20"/>
    </row>
    <row r="6" spans="1:28" ht="13.5" customHeight="1">
      <c r="A6" s="121"/>
      <c r="B6" s="122" t="s">
        <v>39</v>
      </c>
      <c r="C6" s="123"/>
      <c r="D6" s="74"/>
      <c r="E6" s="76" t="s">
        <v>38</v>
      </c>
      <c r="F6" s="78"/>
      <c r="G6" s="79"/>
      <c r="H6" s="79"/>
      <c r="I6" s="80"/>
      <c r="J6" s="84" t="s">
        <v>42</v>
      </c>
      <c r="K6" s="85"/>
      <c r="L6" s="57"/>
      <c r="M6" s="58"/>
      <c r="N6" s="61" t="s">
        <v>3</v>
      </c>
      <c r="O6" s="61"/>
      <c r="P6" s="63" t="s">
        <v>40</v>
      </c>
      <c r="Q6" s="47"/>
      <c r="R6" s="63"/>
      <c r="S6" s="64" t="s">
        <v>3</v>
      </c>
      <c r="T6" s="64"/>
      <c r="U6" s="46"/>
      <c r="X6" s="19"/>
      <c r="AB6" s="20"/>
    </row>
    <row r="7" spans="1:28" ht="13.5">
      <c r="A7" s="121"/>
      <c r="B7" s="123"/>
      <c r="C7" s="123"/>
      <c r="D7" s="75"/>
      <c r="E7" s="77"/>
      <c r="F7" s="81"/>
      <c r="G7" s="82"/>
      <c r="H7" s="82"/>
      <c r="I7" s="83"/>
      <c r="J7" s="86"/>
      <c r="K7" s="87"/>
      <c r="L7" s="59"/>
      <c r="M7" s="60"/>
      <c r="N7" s="62"/>
      <c r="O7" s="62"/>
      <c r="P7" s="63"/>
      <c r="Q7" s="48"/>
      <c r="R7" s="63"/>
      <c r="S7" s="65"/>
      <c r="T7" s="65"/>
      <c r="U7" s="45"/>
      <c r="X7" s="19"/>
      <c r="AB7" s="20"/>
    </row>
    <row r="8" spans="1:28" ht="13.5">
      <c r="A8" s="121"/>
      <c r="B8" s="124" t="s">
        <v>14</v>
      </c>
      <c r="C8" s="125"/>
      <c r="D8" s="125"/>
      <c r="E8" s="125"/>
      <c r="F8" s="126"/>
      <c r="G8" s="127" t="s">
        <v>5</v>
      </c>
      <c r="H8" s="123"/>
      <c r="I8" s="123"/>
      <c r="J8" s="124" t="s">
        <v>6</v>
      </c>
      <c r="K8" s="125"/>
      <c r="L8" s="125"/>
      <c r="M8" s="125"/>
      <c r="N8" s="125"/>
      <c r="O8" s="126"/>
      <c r="P8" s="127" t="s">
        <v>7</v>
      </c>
      <c r="Q8" s="123"/>
      <c r="R8" s="123"/>
      <c r="S8" s="127" t="s">
        <v>8</v>
      </c>
      <c r="T8" s="123"/>
      <c r="U8" s="128" t="s">
        <v>16</v>
      </c>
      <c r="X8" s="19"/>
      <c r="AB8" s="20"/>
    </row>
    <row r="9" spans="1:28" ht="13.5">
      <c r="A9" s="121"/>
      <c r="B9" s="76" t="s">
        <v>10</v>
      </c>
      <c r="C9" s="107" t="s">
        <v>18</v>
      </c>
      <c r="D9" s="109"/>
      <c r="E9" s="104" t="s">
        <v>19</v>
      </c>
      <c r="F9" s="104" t="s">
        <v>20</v>
      </c>
      <c r="G9" s="107" t="s">
        <v>21</v>
      </c>
      <c r="H9" s="109"/>
      <c r="I9" s="104" t="s">
        <v>22</v>
      </c>
      <c r="J9" s="104" t="s">
        <v>23</v>
      </c>
      <c r="K9" s="107" t="s">
        <v>24</v>
      </c>
      <c r="L9" s="108"/>
      <c r="M9" s="108"/>
      <c r="N9" s="108"/>
      <c r="O9" s="109"/>
      <c r="P9" s="104" t="s">
        <v>25</v>
      </c>
      <c r="Q9" s="107" t="s">
        <v>26</v>
      </c>
      <c r="R9" s="109"/>
      <c r="S9" s="104" t="s">
        <v>27</v>
      </c>
      <c r="T9" s="104" t="s">
        <v>28</v>
      </c>
      <c r="U9" s="105"/>
      <c r="X9" s="24"/>
      <c r="AB9" s="20"/>
    </row>
    <row r="10" spans="1:28" ht="13.5">
      <c r="A10" s="121"/>
      <c r="B10" s="105"/>
      <c r="C10" s="110"/>
      <c r="D10" s="111"/>
      <c r="E10" s="105"/>
      <c r="F10" s="105"/>
      <c r="G10" s="110"/>
      <c r="H10" s="111"/>
      <c r="I10" s="105"/>
      <c r="J10" s="105"/>
      <c r="K10" s="114" t="s">
        <v>1</v>
      </c>
      <c r="L10" s="84" t="s">
        <v>9</v>
      </c>
      <c r="M10" s="109"/>
      <c r="N10" s="84" t="s">
        <v>2</v>
      </c>
      <c r="O10" s="109"/>
      <c r="P10" s="105"/>
      <c r="Q10" s="110"/>
      <c r="R10" s="111"/>
      <c r="S10" s="105"/>
      <c r="T10" s="105"/>
      <c r="U10" s="105"/>
      <c r="X10" s="24"/>
      <c r="AB10" s="20"/>
    </row>
    <row r="11" spans="1:28" ht="13.5">
      <c r="A11" s="121"/>
      <c r="B11" s="106"/>
      <c r="C11" s="112"/>
      <c r="D11" s="113"/>
      <c r="E11" s="106"/>
      <c r="F11" s="106"/>
      <c r="G11" s="112"/>
      <c r="H11" s="113"/>
      <c r="I11" s="106"/>
      <c r="J11" s="106"/>
      <c r="K11" s="115"/>
      <c r="L11" s="116"/>
      <c r="M11" s="117"/>
      <c r="N11" s="118"/>
      <c r="O11" s="119"/>
      <c r="P11" s="106"/>
      <c r="Q11" s="112"/>
      <c r="R11" s="113"/>
      <c r="S11" s="106"/>
      <c r="T11" s="106"/>
      <c r="U11" s="105"/>
      <c r="X11" s="24"/>
      <c r="AB11" s="20"/>
    </row>
    <row r="12" spans="1:28" ht="27" customHeight="1">
      <c r="A12" s="121"/>
      <c r="B12" s="25"/>
      <c r="C12" s="100"/>
      <c r="D12" s="100"/>
      <c r="E12" s="26"/>
      <c r="F12" s="26"/>
      <c r="G12" s="88"/>
      <c r="H12" s="88"/>
      <c r="I12" s="27"/>
      <c r="J12" s="28"/>
      <c r="K12" s="28"/>
      <c r="L12" s="101"/>
      <c r="M12" s="101"/>
      <c r="N12" s="101"/>
      <c r="O12" s="101"/>
      <c r="P12" s="29"/>
      <c r="Q12" s="102"/>
      <c r="R12" s="103"/>
      <c r="S12" s="30"/>
      <c r="T12" s="30"/>
      <c r="U12" s="31"/>
      <c r="X12" s="24"/>
      <c r="AB12" s="20"/>
    </row>
    <row r="13" spans="1:28" ht="27" customHeight="1">
      <c r="A13" s="121"/>
      <c r="B13" s="4"/>
      <c r="C13" s="32"/>
      <c r="D13" s="33"/>
      <c r="E13" s="34"/>
      <c r="F13" s="35"/>
      <c r="G13" s="88"/>
      <c r="H13" s="88"/>
      <c r="I13" s="36"/>
      <c r="J13" s="37"/>
      <c r="K13" s="37"/>
      <c r="L13" s="96"/>
      <c r="M13" s="97"/>
      <c r="N13" s="96"/>
      <c r="O13" s="97"/>
      <c r="P13" s="38"/>
      <c r="Q13" s="68"/>
      <c r="R13" s="69"/>
      <c r="S13" s="3"/>
      <c r="T13" s="3"/>
      <c r="U13" s="39"/>
      <c r="X13" s="24"/>
      <c r="AB13" s="20"/>
    </row>
    <row r="14" spans="1:24" ht="27" customHeight="1">
      <c r="A14" s="121"/>
      <c r="B14" s="4"/>
      <c r="C14" s="32"/>
      <c r="D14" s="33"/>
      <c r="E14" s="34"/>
      <c r="F14" s="35"/>
      <c r="G14" s="88"/>
      <c r="H14" s="88"/>
      <c r="I14" s="36"/>
      <c r="J14" s="37"/>
      <c r="K14" s="37"/>
      <c r="L14" s="96"/>
      <c r="M14" s="97"/>
      <c r="N14" s="96"/>
      <c r="O14" s="97"/>
      <c r="P14" s="38"/>
      <c r="Q14" s="68"/>
      <c r="R14" s="69"/>
      <c r="S14" s="3"/>
      <c r="T14" s="3"/>
      <c r="U14" s="39"/>
      <c r="X14" s="24"/>
    </row>
    <row r="15" spans="1:28" ht="27" customHeight="1">
      <c r="A15" s="121"/>
      <c r="B15" s="4"/>
      <c r="C15" s="32"/>
      <c r="D15" s="33"/>
      <c r="E15" s="34"/>
      <c r="F15" s="35"/>
      <c r="G15" s="88"/>
      <c r="H15" s="88"/>
      <c r="I15" s="36"/>
      <c r="J15" s="37"/>
      <c r="K15" s="37"/>
      <c r="L15" s="96"/>
      <c r="M15" s="97"/>
      <c r="N15" s="96"/>
      <c r="O15" s="97"/>
      <c r="P15" s="38"/>
      <c r="Q15" s="68"/>
      <c r="R15" s="69"/>
      <c r="S15" s="3"/>
      <c r="T15" s="3"/>
      <c r="U15" s="39"/>
      <c r="X15" s="24"/>
      <c r="AB15" s="20"/>
    </row>
    <row r="16" spans="1:28" ht="27" customHeight="1">
      <c r="A16" s="121"/>
      <c r="B16" s="4"/>
      <c r="C16" s="32"/>
      <c r="D16" s="33"/>
      <c r="E16" s="34"/>
      <c r="F16" s="35"/>
      <c r="G16" s="88"/>
      <c r="H16" s="88"/>
      <c r="I16" s="36"/>
      <c r="J16" s="37"/>
      <c r="K16" s="37"/>
      <c r="L16" s="96"/>
      <c r="M16" s="97"/>
      <c r="N16" s="96"/>
      <c r="O16" s="97"/>
      <c r="P16" s="38"/>
      <c r="Q16" s="68"/>
      <c r="R16" s="69"/>
      <c r="S16" s="3"/>
      <c r="T16" s="3"/>
      <c r="U16" s="39"/>
      <c r="X16" s="24"/>
      <c r="AB16" s="20"/>
    </row>
    <row r="17" spans="1:21" ht="27" customHeight="1">
      <c r="A17" s="121"/>
      <c r="B17" s="4"/>
      <c r="C17" s="32"/>
      <c r="D17" s="33"/>
      <c r="E17" s="34"/>
      <c r="F17" s="35"/>
      <c r="G17" s="88"/>
      <c r="H17" s="88"/>
      <c r="I17" s="36"/>
      <c r="J17" s="37"/>
      <c r="K17" s="37"/>
      <c r="L17" s="96"/>
      <c r="M17" s="97"/>
      <c r="N17" s="96"/>
      <c r="O17" s="97"/>
      <c r="P17" s="38"/>
      <c r="Q17" s="68"/>
      <c r="R17" s="69"/>
      <c r="S17" s="3"/>
      <c r="T17" s="3"/>
      <c r="U17" s="39"/>
    </row>
    <row r="18" spans="1:21" ht="27" customHeight="1">
      <c r="A18" s="121"/>
      <c r="B18" s="4"/>
      <c r="C18" s="32"/>
      <c r="D18" s="33"/>
      <c r="E18" s="34"/>
      <c r="F18" s="35"/>
      <c r="G18" s="88"/>
      <c r="H18" s="88"/>
      <c r="I18" s="36"/>
      <c r="J18" s="37"/>
      <c r="K18" s="37"/>
      <c r="L18" s="96"/>
      <c r="M18" s="97"/>
      <c r="N18" s="96"/>
      <c r="O18" s="97"/>
      <c r="P18" s="38"/>
      <c r="Q18" s="68"/>
      <c r="R18" s="69"/>
      <c r="S18" s="3"/>
      <c r="T18" s="3"/>
      <c r="U18" s="39"/>
    </row>
    <row r="19" spans="1:21" ht="27" customHeight="1">
      <c r="A19" s="121"/>
      <c r="B19" s="4"/>
      <c r="C19" s="32"/>
      <c r="D19" s="33"/>
      <c r="E19" s="34"/>
      <c r="F19" s="35"/>
      <c r="G19" s="88"/>
      <c r="H19" s="88"/>
      <c r="I19" s="36"/>
      <c r="J19" s="37"/>
      <c r="K19" s="37"/>
      <c r="L19" s="96"/>
      <c r="M19" s="97"/>
      <c r="N19" s="96"/>
      <c r="O19" s="97"/>
      <c r="P19" s="38"/>
      <c r="Q19" s="68"/>
      <c r="R19" s="69"/>
      <c r="S19" s="3"/>
      <c r="T19" s="3"/>
      <c r="U19" s="39"/>
    </row>
    <row r="20" spans="1:21" ht="27" customHeight="1">
      <c r="A20" s="121"/>
      <c r="B20" s="4"/>
      <c r="C20" s="32"/>
      <c r="D20" s="33"/>
      <c r="E20" s="34"/>
      <c r="F20" s="35"/>
      <c r="G20" s="88"/>
      <c r="H20" s="88"/>
      <c r="I20" s="36"/>
      <c r="J20" s="37"/>
      <c r="K20" s="37"/>
      <c r="L20" s="96"/>
      <c r="M20" s="97"/>
      <c r="N20" s="96"/>
      <c r="O20" s="97"/>
      <c r="P20" s="38"/>
      <c r="Q20" s="68"/>
      <c r="R20" s="69"/>
      <c r="S20" s="3"/>
      <c r="T20" s="3"/>
      <c r="U20" s="39"/>
    </row>
    <row r="21" spans="1:21" ht="27" customHeight="1">
      <c r="A21" s="121"/>
      <c r="B21" s="4"/>
      <c r="C21" s="32"/>
      <c r="D21" s="33"/>
      <c r="E21" s="34"/>
      <c r="F21" s="35"/>
      <c r="G21" s="88"/>
      <c r="H21" s="88"/>
      <c r="I21" s="36"/>
      <c r="J21" s="37"/>
      <c r="K21" s="37"/>
      <c r="L21" s="96"/>
      <c r="M21" s="97"/>
      <c r="N21" s="96"/>
      <c r="O21" s="97"/>
      <c r="P21" s="38"/>
      <c r="Q21" s="68"/>
      <c r="R21" s="69"/>
      <c r="S21" s="3"/>
      <c r="T21" s="3"/>
      <c r="U21" s="39"/>
    </row>
    <row r="22" spans="1:21" ht="27" customHeight="1">
      <c r="A22" s="121"/>
      <c r="B22" s="4"/>
      <c r="C22" s="32"/>
      <c r="D22" s="33"/>
      <c r="E22" s="34"/>
      <c r="F22" s="35"/>
      <c r="G22" s="88"/>
      <c r="H22" s="88"/>
      <c r="I22" s="36"/>
      <c r="J22" s="37"/>
      <c r="K22" s="37"/>
      <c r="L22" s="96"/>
      <c r="M22" s="97"/>
      <c r="N22" s="96"/>
      <c r="O22" s="97"/>
      <c r="P22" s="38"/>
      <c r="Q22" s="68"/>
      <c r="R22" s="69"/>
      <c r="S22" s="3"/>
      <c r="T22" s="3"/>
      <c r="U22" s="39"/>
    </row>
    <row r="23" spans="1:21" ht="27" customHeight="1">
      <c r="A23" s="121"/>
      <c r="B23" s="4"/>
      <c r="C23" s="32"/>
      <c r="D23" s="33"/>
      <c r="E23" s="34"/>
      <c r="F23" s="35"/>
      <c r="G23" s="88"/>
      <c r="H23" s="88"/>
      <c r="I23" s="36"/>
      <c r="J23" s="37"/>
      <c r="K23" s="40"/>
      <c r="L23" s="98"/>
      <c r="M23" s="99"/>
      <c r="N23" s="98"/>
      <c r="O23" s="99"/>
      <c r="P23" s="38"/>
      <c r="Q23" s="68"/>
      <c r="R23" s="69"/>
      <c r="S23" s="3"/>
      <c r="T23" s="3"/>
      <c r="U23" s="39"/>
    </row>
    <row r="24" spans="1:21" ht="27" customHeight="1">
      <c r="A24" s="121"/>
      <c r="B24" s="5">
        <f>IF(C24="","","整備事業")</f>
      </c>
      <c r="C24" s="32"/>
      <c r="D24" s="33"/>
      <c r="E24" s="34">
        <f>IF(J24="","","十勝清水工場")</f>
      </c>
      <c r="F24" s="35">
        <f>IF(J24="","","1式")</f>
      </c>
      <c r="G24" s="88"/>
      <c r="H24" s="88"/>
      <c r="I24" s="36">
        <f>IF(J24="","",39903)</f>
      </c>
      <c r="J24" s="37"/>
      <c r="K24" s="40">
        <f>IF(J24="","",J24/2)</f>
      </c>
      <c r="L24" s="89">
        <f>IF(H24="","",H24/2)</f>
      </c>
      <c r="M24" s="90"/>
      <c r="N24" s="89">
        <f>IF(J24="","",J24/2)</f>
      </c>
      <c r="O24" s="90"/>
      <c r="P24" s="38"/>
      <c r="Q24" s="68">
        <f>IF(P24="","",VLOOKUP(P24,$W$4:$AB$11,6,FALSE))</f>
      </c>
      <c r="R24" s="69"/>
      <c r="S24" s="3"/>
      <c r="T24" s="3"/>
      <c r="U24" s="39"/>
    </row>
    <row r="25" spans="1:21" ht="27" customHeight="1">
      <c r="A25" s="121"/>
      <c r="B25" s="91" t="s">
        <v>0</v>
      </c>
      <c r="C25" s="92"/>
      <c r="D25" s="93"/>
      <c r="E25" s="43"/>
      <c r="F25" s="43"/>
      <c r="G25" s="70"/>
      <c r="H25" s="70"/>
      <c r="I25" s="44"/>
      <c r="J25" s="56">
        <f>SUM(J12:J24)</f>
        <v>0</v>
      </c>
      <c r="K25" s="56">
        <f>SUM(K12:K24)</f>
        <v>0</v>
      </c>
      <c r="L25" s="71">
        <f>SUM(L12:L24)</f>
        <v>0</v>
      </c>
      <c r="M25" s="72"/>
      <c r="N25" s="71">
        <v>0</v>
      </c>
      <c r="O25" s="72"/>
      <c r="P25" s="44"/>
      <c r="Q25" s="94"/>
      <c r="R25" s="95"/>
      <c r="S25" s="44"/>
      <c r="T25" s="44"/>
      <c r="U25" s="39"/>
    </row>
    <row r="26" spans="1:10" ht="13.5">
      <c r="A26" s="66"/>
      <c r="B26" s="66"/>
      <c r="J26" s="6"/>
    </row>
    <row r="27" spans="2:10" ht="13.5">
      <c r="B27" s="67" t="s">
        <v>11</v>
      </c>
      <c r="C27" s="67"/>
      <c r="D27" s="67"/>
      <c r="E27" s="67"/>
      <c r="F27" s="67"/>
      <c r="G27" s="67"/>
      <c r="H27" s="67"/>
      <c r="I27" s="67"/>
      <c r="J27" s="67"/>
    </row>
    <row r="28" spans="2:10" ht="13.5">
      <c r="B28" s="73" t="s">
        <v>12</v>
      </c>
      <c r="C28" s="73"/>
      <c r="D28" s="73"/>
      <c r="E28" s="73"/>
      <c r="F28" s="73"/>
      <c r="G28" s="73"/>
      <c r="H28" s="73"/>
      <c r="I28" s="73"/>
      <c r="J28" s="73"/>
    </row>
    <row r="29" spans="2:15" ht="13.5">
      <c r="B29" s="21" t="s">
        <v>29</v>
      </c>
      <c r="C29" s="21"/>
      <c r="D29" s="21"/>
      <c r="E29" s="22"/>
      <c r="F29" s="22"/>
      <c r="G29" s="21"/>
      <c r="H29" s="21"/>
      <c r="I29" s="21"/>
      <c r="J29" s="21"/>
      <c r="K29" s="41"/>
      <c r="L29" s="21"/>
      <c r="M29" s="21"/>
      <c r="N29" s="21"/>
      <c r="O29" s="21"/>
    </row>
    <row r="30" spans="2:15" ht="13.5">
      <c r="B30" s="21" t="s">
        <v>17</v>
      </c>
      <c r="C30" s="21"/>
      <c r="D30" s="21"/>
      <c r="E30" s="22"/>
      <c r="F30" s="22"/>
      <c r="G30" s="21"/>
      <c r="H30" s="21"/>
      <c r="I30" s="21"/>
      <c r="J30" s="21"/>
      <c r="K30" s="41"/>
      <c r="L30" s="21"/>
      <c r="M30" s="21"/>
      <c r="N30" s="21"/>
      <c r="O30" s="21"/>
    </row>
    <row r="31" spans="2:15" ht="13.5">
      <c r="B31" s="21" t="s">
        <v>13</v>
      </c>
      <c r="C31" s="10"/>
      <c r="D31" s="10"/>
      <c r="E31" s="22"/>
      <c r="F31" s="22"/>
      <c r="G31" s="10"/>
      <c r="H31" s="10"/>
      <c r="I31" s="10"/>
      <c r="J31" s="10"/>
      <c r="K31" s="42"/>
      <c r="L31" s="10"/>
      <c r="M31" s="10"/>
      <c r="N31" s="10"/>
      <c r="O31" s="10"/>
    </row>
    <row r="32" spans="2:15" ht="13.5">
      <c r="B32" s="73" t="s">
        <v>15</v>
      </c>
      <c r="C32" s="73"/>
      <c r="D32" s="73"/>
      <c r="E32" s="73"/>
      <c r="F32" s="73"/>
      <c r="G32" s="73"/>
      <c r="H32" s="73"/>
      <c r="I32" s="73"/>
      <c r="J32" s="73"/>
      <c r="K32" s="73"/>
      <c r="L32" s="73"/>
      <c r="M32" s="73"/>
      <c r="N32" s="73"/>
      <c r="O32" s="73"/>
    </row>
  </sheetData>
  <sheetProtection/>
  <mergeCells count="95">
    <mergeCell ref="A2:U2"/>
    <mergeCell ref="A6:A25"/>
    <mergeCell ref="B6:C7"/>
    <mergeCell ref="R6:R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Q25:R25"/>
    <mergeCell ref="G22:H22"/>
    <mergeCell ref="L22:M22"/>
    <mergeCell ref="N22:O22"/>
    <mergeCell ref="Q22:R22"/>
    <mergeCell ref="G23:H23"/>
    <mergeCell ref="L23:M23"/>
    <mergeCell ref="N23:O23"/>
    <mergeCell ref="Q23:R23"/>
    <mergeCell ref="B28:J28"/>
    <mergeCell ref="B32:O32"/>
    <mergeCell ref="D6:D7"/>
    <mergeCell ref="E6:E7"/>
    <mergeCell ref="F6:I7"/>
    <mergeCell ref="J6:K7"/>
    <mergeCell ref="G24:H24"/>
    <mergeCell ref="L24:M24"/>
    <mergeCell ref="N24:O24"/>
    <mergeCell ref="B25:D25"/>
    <mergeCell ref="L6:M7"/>
    <mergeCell ref="N6:O7"/>
    <mergeCell ref="P6:P7"/>
    <mergeCell ref="S6:T7"/>
    <mergeCell ref="A26:B26"/>
    <mergeCell ref="B27:J27"/>
    <mergeCell ref="Q24:R24"/>
    <mergeCell ref="G25:H25"/>
    <mergeCell ref="L25:M25"/>
    <mergeCell ref="N25:O25"/>
  </mergeCells>
  <printOptions/>
  <pageMargins left="0.7086614173228347" right="0.7086614173228347" top="0.7480314960629921" bottom="0.7480314960629921" header="0.31496062992125984" footer="0.31496062992125984"/>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B32"/>
  <sheetViews>
    <sheetView showGridLines="0" view="pageBreakPreview" zoomScaleSheetLayoutView="100" workbookViewId="0" topLeftCell="A1">
      <selection activeCell="Q23" sqref="Q23:R23"/>
    </sheetView>
  </sheetViews>
  <sheetFormatPr defaultColWidth="9.00390625" defaultRowHeight="13.5"/>
  <cols>
    <col min="1" max="1" width="1.4921875" style="1" customWidth="1"/>
    <col min="2" max="2" width="8.25390625" style="11" customWidth="1"/>
    <col min="3" max="3" width="8.00390625" style="1" customWidth="1"/>
    <col min="4" max="4" width="13.625" style="1" customWidth="1"/>
    <col min="5" max="5" width="22.125" style="11" customWidth="1"/>
    <col min="6" max="6" width="7.00390625" style="11" customWidth="1"/>
    <col min="7" max="8" width="4.875" style="1" customWidth="1"/>
    <col min="9" max="9" width="8.875" style="1" customWidth="1"/>
    <col min="10" max="10" width="9.75390625" style="1" customWidth="1"/>
    <col min="11" max="11" width="8.625" style="23" customWidth="1"/>
    <col min="12" max="15" width="4.625" style="1" customWidth="1"/>
    <col min="16" max="16" width="7.125" style="1" customWidth="1"/>
    <col min="17" max="17" width="4.125" style="1" customWidth="1"/>
    <col min="18" max="18" width="5.00390625" style="1" customWidth="1"/>
    <col min="19" max="19" width="7.625" style="1" customWidth="1"/>
    <col min="20" max="20" width="8.625" style="1" customWidth="1"/>
    <col min="21" max="21" width="9.625" style="1" customWidth="1"/>
    <col min="22" max="23" width="9.00390625" style="1" customWidth="1"/>
    <col min="24" max="24" width="9.50390625" style="1" bestFit="1" customWidth="1"/>
    <col min="25" max="26" width="9.00390625" style="1" customWidth="1"/>
    <col min="27" max="27" width="10.50390625" style="1" bestFit="1" customWidth="1"/>
    <col min="28" max="16384" width="9.00390625" style="1" customWidth="1"/>
  </cols>
  <sheetData>
    <row r="1" spans="1:21" ht="14.25">
      <c r="A1" s="12" t="s">
        <v>43</v>
      </c>
      <c r="B1" s="13"/>
      <c r="C1" s="12"/>
      <c r="D1" s="7"/>
      <c r="E1" s="8"/>
      <c r="F1" s="8"/>
      <c r="G1" s="7"/>
      <c r="H1" s="7"/>
      <c r="I1" s="7"/>
      <c r="J1" s="7"/>
      <c r="K1" s="9"/>
      <c r="L1" s="7"/>
      <c r="M1" s="7"/>
      <c r="N1" s="7"/>
      <c r="O1" s="7"/>
      <c r="P1" s="7"/>
      <c r="Q1" s="7"/>
      <c r="R1" s="7"/>
      <c r="S1" s="7"/>
      <c r="T1" s="7"/>
      <c r="U1" s="7"/>
    </row>
    <row r="2" spans="1:21" ht="18.75">
      <c r="A2" s="120" t="s">
        <v>4</v>
      </c>
      <c r="B2" s="120"/>
      <c r="C2" s="120"/>
      <c r="D2" s="120"/>
      <c r="E2" s="120"/>
      <c r="F2" s="120"/>
      <c r="G2" s="120"/>
      <c r="H2" s="120"/>
      <c r="I2" s="120"/>
      <c r="J2" s="120"/>
      <c r="K2" s="120"/>
      <c r="L2" s="120"/>
      <c r="M2" s="120"/>
      <c r="N2" s="120"/>
      <c r="O2" s="120"/>
      <c r="P2" s="120"/>
      <c r="Q2" s="120"/>
      <c r="R2" s="120"/>
      <c r="S2" s="120"/>
      <c r="T2" s="120"/>
      <c r="U2" s="120"/>
    </row>
    <row r="3" spans="1:11" ht="13.5">
      <c r="A3" s="14"/>
      <c r="K3" s="1"/>
    </row>
    <row r="4" spans="2:28" ht="13.5">
      <c r="B4" s="10"/>
      <c r="C4" s="10"/>
      <c r="D4" s="10"/>
      <c r="E4" s="15"/>
      <c r="F4" s="16"/>
      <c r="G4" s="2"/>
      <c r="H4" s="2"/>
      <c r="I4" s="2"/>
      <c r="K4" s="17"/>
      <c r="L4" s="15"/>
      <c r="M4" s="15"/>
      <c r="N4" s="15"/>
      <c r="O4" s="15"/>
      <c r="P4" s="15"/>
      <c r="Q4" s="18"/>
      <c r="X4" s="19"/>
      <c r="AB4" s="20"/>
    </row>
    <row r="5" spans="1:28" ht="13.5">
      <c r="A5" s="21"/>
      <c r="B5" s="22"/>
      <c r="C5" s="21"/>
      <c r="X5" s="19"/>
      <c r="AB5" s="20"/>
    </row>
    <row r="6" spans="1:28" ht="13.5" customHeight="1">
      <c r="A6" s="121"/>
      <c r="B6" s="122" t="s">
        <v>39</v>
      </c>
      <c r="C6" s="123"/>
      <c r="D6" s="140" t="s">
        <v>41</v>
      </c>
      <c r="E6" s="76" t="s">
        <v>38</v>
      </c>
      <c r="F6" s="142" t="s">
        <v>30</v>
      </c>
      <c r="G6" s="143"/>
      <c r="H6" s="143"/>
      <c r="I6" s="144"/>
      <c r="J6" s="84" t="s">
        <v>42</v>
      </c>
      <c r="K6" s="85"/>
      <c r="L6" s="148">
        <v>24</v>
      </c>
      <c r="M6" s="149"/>
      <c r="N6" s="61" t="s">
        <v>3</v>
      </c>
      <c r="O6" s="61"/>
      <c r="P6" s="63" t="s">
        <v>40</v>
      </c>
      <c r="Q6" s="47"/>
      <c r="R6" s="139">
        <v>30</v>
      </c>
      <c r="S6" s="64" t="s">
        <v>3</v>
      </c>
      <c r="T6" s="64"/>
      <c r="U6" s="46"/>
      <c r="X6" s="19"/>
      <c r="AB6" s="20"/>
    </row>
    <row r="7" spans="1:28" ht="13.5">
      <c r="A7" s="121"/>
      <c r="B7" s="123"/>
      <c r="C7" s="123"/>
      <c r="D7" s="141"/>
      <c r="E7" s="77"/>
      <c r="F7" s="145"/>
      <c r="G7" s="146"/>
      <c r="H7" s="146"/>
      <c r="I7" s="147"/>
      <c r="J7" s="86"/>
      <c r="K7" s="87"/>
      <c r="L7" s="150"/>
      <c r="M7" s="151"/>
      <c r="N7" s="62"/>
      <c r="O7" s="62"/>
      <c r="P7" s="63"/>
      <c r="Q7" s="48"/>
      <c r="R7" s="139"/>
      <c r="S7" s="65"/>
      <c r="T7" s="65"/>
      <c r="U7" s="45"/>
      <c r="X7" s="19"/>
      <c r="AB7" s="20"/>
    </row>
    <row r="8" spans="1:28" ht="13.5">
      <c r="A8" s="121"/>
      <c r="B8" s="124" t="s">
        <v>14</v>
      </c>
      <c r="C8" s="125"/>
      <c r="D8" s="125"/>
      <c r="E8" s="125"/>
      <c r="F8" s="126"/>
      <c r="G8" s="127" t="s">
        <v>5</v>
      </c>
      <c r="H8" s="123"/>
      <c r="I8" s="123"/>
      <c r="J8" s="124" t="s">
        <v>6</v>
      </c>
      <c r="K8" s="125"/>
      <c r="L8" s="125"/>
      <c r="M8" s="125"/>
      <c r="N8" s="125"/>
      <c r="O8" s="126"/>
      <c r="P8" s="127" t="s">
        <v>7</v>
      </c>
      <c r="Q8" s="123"/>
      <c r="R8" s="123"/>
      <c r="S8" s="127" t="s">
        <v>8</v>
      </c>
      <c r="T8" s="123"/>
      <c r="U8" s="128" t="s">
        <v>16</v>
      </c>
      <c r="X8" s="19"/>
      <c r="AB8" s="20"/>
    </row>
    <row r="9" spans="1:28" ht="13.5">
      <c r="A9" s="121"/>
      <c r="B9" s="76" t="s">
        <v>10</v>
      </c>
      <c r="C9" s="107" t="s">
        <v>18</v>
      </c>
      <c r="D9" s="109"/>
      <c r="E9" s="104" t="s">
        <v>19</v>
      </c>
      <c r="F9" s="104" t="s">
        <v>20</v>
      </c>
      <c r="G9" s="107" t="s">
        <v>21</v>
      </c>
      <c r="H9" s="109"/>
      <c r="I9" s="104" t="s">
        <v>22</v>
      </c>
      <c r="J9" s="104" t="s">
        <v>23</v>
      </c>
      <c r="K9" s="107" t="s">
        <v>24</v>
      </c>
      <c r="L9" s="108"/>
      <c r="M9" s="108"/>
      <c r="N9" s="108"/>
      <c r="O9" s="109"/>
      <c r="P9" s="104" t="s">
        <v>25</v>
      </c>
      <c r="Q9" s="107" t="s">
        <v>26</v>
      </c>
      <c r="R9" s="109"/>
      <c r="S9" s="104" t="s">
        <v>27</v>
      </c>
      <c r="T9" s="104" t="s">
        <v>28</v>
      </c>
      <c r="U9" s="105"/>
      <c r="X9" s="24"/>
      <c r="AB9" s="20"/>
    </row>
    <row r="10" spans="1:28" ht="13.5">
      <c r="A10" s="121"/>
      <c r="B10" s="105"/>
      <c r="C10" s="110"/>
      <c r="D10" s="111"/>
      <c r="E10" s="105"/>
      <c r="F10" s="105"/>
      <c r="G10" s="110"/>
      <c r="H10" s="111"/>
      <c r="I10" s="105"/>
      <c r="J10" s="105"/>
      <c r="K10" s="114" t="s">
        <v>1</v>
      </c>
      <c r="L10" s="84" t="s">
        <v>9</v>
      </c>
      <c r="M10" s="109"/>
      <c r="N10" s="84" t="s">
        <v>2</v>
      </c>
      <c r="O10" s="109"/>
      <c r="P10" s="105"/>
      <c r="Q10" s="110"/>
      <c r="R10" s="111"/>
      <c r="S10" s="105"/>
      <c r="T10" s="105"/>
      <c r="U10" s="105"/>
      <c r="X10" s="24"/>
      <c r="AB10" s="20"/>
    </row>
    <row r="11" spans="1:28" ht="13.5">
      <c r="A11" s="121"/>
      <c r="B11" s="106"/>
      <c r="C11" s="112"/>
      <c r="D11" s="113"/>
      <c r="E11" s="106"/>
      <c r="F11" s="106"/>
      <c r="G11" s="112"/>
      <c r="H11" s="113"/>
      <c r="I11" s="106"/>
      <c r="J11" s="106"/>
      <c r="K11" s="115"/>
      <c r="L11" s="116"/>
      <c r="M11" s="117"/>
      <c r="N11" s="118"/>
      <c r="O11" s="119"/>
      <c r="P11" s="106"/>
      <c r="Q11" s="112"/>
      <c r="R11" s="113"/>
      <c r="S11" s="106"/>
      <c r="T11" s="106"/>
      <c r="U11" s="105"/>
      <c r="X11" s="24"/>
      <c r="AB11" s="20"/>
    </row>
    <row r="12" spans="1:28" ht="27" customHeight="1">
      <c r="A12" s="121"/>
      <c r="B12" s="49" t="s">
        <v>31</v>
      </c>
      <c r="C12" s="129" t="s">
        <v>32</v>
      </c>
      <c r="D12" s="129"/>
      <c r="E12" s="50" t="s">
        <v>33</v>
      </c>
      <c r="F12" s="50" t="s">
        <v>34</v>
      </c>
      <c r="G12" s="132">
        <v>42287</v>
      </c>
      <c r="H12" s="133">
        <v>42318</v>
      </c>
      <c r="I12" s="51">
        <v>42318</v>
      </c>
      <c r="J12" s="52">
        <v>200000</v>
      </c>
      <c r="K12" s="52">
        <v>100000</v>
      </c>
      <c r="L12" s="134">
        <v>100000</v>
      </c>
      <c r="M12" s="134"/>
      <c r="N12" s="134">
        <v>0</v>
      </c>
      <c r="O12" s="134"/>
      <c r="P12" s="53">
        <v>40</v>
      </c>
      <c r="Q12" s="135">
        <v>56927</v>
      </c>
      <c r="R12" s="136"/>
      <c r="S12" s="30"/>
      <c r="T12" s="30"/>
      <c r="U12" s="31"/>
      <c r="X12" s="24"/>
      <c r="AB12" s="20"/>
    </row>
    <row r="13" spans="1:28" ht="27" customHeight="1">
      <c r="A13" s="121"/>
      <c r="B13" s="49" t="s">
        <v>35</v>
      </c>
      <c r="C13" s="129" t="s">
        <v>36</v>
      </c>
      <c r="D13" s="129"/>
      <c r="E13" s="50" t="s">
        <v>33</v>
      </c>
      <c r="F13" s="50" t="s">
        <v>37</v>
      </c>
      <c r="G13" s="132">
        <v>42292</v>
      </c>
      <c r="H13" s="133">
        <v>42318</v>
      </c>
      <c r="I13" s="51">
        <v>42328</v>
      </c>
      <c r="J13" s="54">
        <v>600000</v>
      </c>
      <c r="K13" s="54">
        <v>100000</v>
      </c>
      <c r="L13" s="137">
        <v>100000</v>
      </c>
      <c r="M13" s="138"/>
      <c r="N13" s="137">
        <v>0</v>
      </c>
      <c r="O13" s="138"/>
      <c r="P13" s="53">
        <v>10</v>
      </c>
      <c r="Q13" s="135">
        <v>45980</v>
      </c>
      <c r="R13" s="136"/>
      <c r="S13" s="3"/>
      <c r="T13" s="3"/>
      <c r="U13" s="39"/>
      <c r="X13" s="24"/>
      <c r="AB13" s="20"/>
    </row>
    <row r="14" spans="1:24" ht="27" customHeight="1">
      <c r="A14" s="121"/>
      <c r="B14" s="4"/>
      <c r="C14" s="32"/>
      <c r="D14" s="33"/>
      <c r="E14" s="34"/>
      <c r="F14" s="35"/>
      <c r="G14" s="88"/>
      <c r="H14" s="88"/>
      <c r="I14" s="36"/>
      <c r="J14" s="37"/>
      <c r="K14" s="37"/>
      <c r="L14" s="96"/>
      <c r="M14" s="97"/>
      <c r="N14" s="96"/>
      <c r="O14" s="97"/>
      <c r="P14" s="38"/>
      <c r="Q14" s="68"/>
      <c r="R14" s="69"/>
      <c r="S14" s="3"/>
      <c r="T14" s="3"/>
      <c r="U14" s="39"/>
      <c r="X14" s="24"/>
    </row>
    <row r="15" spans="1:28" ht="27" customHeight="1">
      <c r="A15" s="121"/>
      <c r="B15" s="4"/>
      <c r="C15" s="32"/>
      <c r="D15" s="33"/>
      <c r="E15" s="34"/>
      <c r="F15" s="35"/>
      <c r="G15" s="88"/>
      <c r="H15" s="88"/>
      <c r="I15" s="36"/>
      <c r="J15" s="37"/>
      <c r="K15" s="37"/>
      <c r="L15" s="96"/>
      <c r="M15" s="97"/>
      <c r="N15" s="96"/>
      <c r="O15" s="97"/>
      <c r="P15" s="38"/>
      <c r="Q15" s="68"/>
      <c r="R15" s="69"/>
      <c r="S15" s="3"/>
      <c r="T15" s="3"/>
      <c r="U15" s="39"/>
      <c r="X15" s="24"/>
      <c r="AB15" s="20"/>
    </row>
    <row r="16" spans="1:28" ht="27" customHeight="1">
      <c r="A16" s="121"/>
      <c r="B16" s="4"/>
      <c r="C16" s="32"/>
      <c r="D16" s="33"/>
      <c r="E16" s="34"/>
      <c r="F16" s="35"/>
      <c r="G16" s="88"/>
      <c r="H16" s="88"/>
      <c r="I16" s="36"/>
      <c r="J16" s="37"/>
      <c r="K16" s="37"/>
      <c r="L16" s="96"/>
      <c r="M16" s="97"/>
      <c r="N16" s="96"/>
      <c r="O16" s="97"/>
      <c r="P16" s="38"/>
      <c r="Q16" s="68"/>
      <c r="R16" s="69"/>
      <c r="S16" s="3"/>
      <c r="T16" s="3"/>
      <c r="U16" s="39"/>
      <c r="X16" s="24"/>
      <c r="AB16" s="20"/>
    </row>
    <row r="17" spans="1:21" ht="27" customHeight="1">
      <c r="A17" s="121"/>
      <c r="B17" s="4"/>
      <c r="C17" s="32"/>
      <c r="D17" s="33"/>
      <c r="E17" s="34"/>
      <c r="F17" s="35"/>
      <c r="G17" s="88"/>
      <c r="H17" s="88"/>
      <c r="I17" s="36"/>
      <c r="J17" s="37"/>
      <c r="K17" s="37"/>
      <c r="L17" s="96"/>
      <c r="M17" s="97"/>
      <c r="N17" s="96"/>
      <c r="O17" s="97"/>
      <c r="P17" s="38"/>
      <c r="Q17" s="68"/>
      <c r="R17" s="69"/>
      <c r="S17" s="3"/>
      <c r="T17" s="3"/>
      <c r="U17" s="39"/>
    </row>
    <row r="18" spans="1:21" ht="27" customHeight="1">
      <c r="A18" s="121"/>
      <c r="B18" s="4"/>
      <c r="C18" s="32"/>
      <c r="D18" s="33"/>
      <c r="E18" s="34"/>
      <c r="F18" s="35"/>
      <c r="G18" s="88"/>
      <c r="H18" s="88"/>
      <c r="I18" s="36"/>
      <c r="J18" s="37"/>
      <c r="K18" s="37"/>
      <c r="L18" s="96"/>
      <c r="M18" s="97"/>
      <c r="N18" s="96"/>
      <c r="O18" s="97"/>
      <c r="P18" s="38"/>
      <c r="Q18" s="68"/>
      <c r="R18" s="69"/>
      <c r="S18" s="3"/>
      <c r="T18" s="3"/>
      <c r="U18" s="39"/>
    </row>
    <row r="19" spans="1:21" ht="27" customHeight="1">
      <c r="A19" s="121"/>
      <c r="B19" s="4"/>
      <c r="C19" s="32"/>
      <c r="D19" s="33"/>
      <c r="E19" s="34"/>
      <c r="F19" s="35"/>
      <c r="G19" s="88"/>
      <c r="H19" s="88"/>
      <c r="I19" s="36"/>
      <c r="J19" s="37"/>
      <c r="K19" s="37"/>
      <c r="L19" s="96"/>
      <c r="M19" s="97"/>
      <c r="N19" s="96"/>
      <c r="O19" s="97"/>
      <c r="P19" s="38"/>
      <c r="Q19" s="68"/>
      <c r="R19" s="69"/>
      <c r="S19" s="3"/>
      <c r="T19" s="3"/>
      <c r="U19" s="39"/>
    </row>
    <row r="20" spans="1:21" ht="27" customHeight="1">
      <c r="A20" s="121"/>
      <c r="B20" s="4"/>
      <c r="C20" s="32"/>
      <c r="D20" s="33"/>
      <c r="E20" s="34"/>
      <c r="F20" s="35"/>
      <c r="G20" s="88"/>
      <c r="H20" s="88"/>
      <c r="I20" s="36"/>
      <c r="J20" s="37"/>
      <c r="K20" s="37"/>
      <c r="L20" s="96"/>
      <c r="M20" s="97"/>
      <c r="N20" s="96"/>
      <c r="O20" s="97"/>
      <c r="P20" s="38"/>
      <c r="Q20" s="68"/>
      <c r="R20" s="69"/>
      <c r="S20" s="3"/>
      <c r="T20" s="3"/>
      <c r="U20" s="39"/>
    </row>
    <row r="21" spans="1:21" ht="27" customHeight="1">
      <c r="A21" s="121"/>
      <c r="B21" s="4"/>
      <c r="C21" s="32"/>
      <c r="D21" s="33"/>
      <c r="E21" s="34"/>
      <c r="F21" s="35"/>
      <c r="G21" s="88"/>
      <c r="H21" s="88"/>
      <c r="I21" s="36"/>
      <c r="J21" s="37"/>
      <c r="K21" s="37"/>
      <c r="L21" s="96"/>
      <c r="M21" s="97"/>
      <c r="N21" s="96"/>
      <c r="O21" s="97"/>
      <c r="P21" s="38"/>
      <c r="Q21" s="68"/>
      <c r="R21" s="69"/>
      <c r="S21" s="3"/>
      <c r="T21" s="3"/>
      <c r="U21" s="39"/>
    </row>
    <row r="22" spans="1:21" ht="27" customHeight="1">
      <c r="A22" s="121"/>
      <c r="B22" s="4"/>
      <c r="C22" s="32"/>
      <c r="D22" s="33"/>
      <c r="E22" s="34"/>
      <c r="F22" s="35"/>
      <c r="G22" s="88"/>
      <c r="H22" s="88"/>
      <c r="I22" s="36"/>
      <c r="J22" s="37"/>
      <c r="K22" s="37"/>
      <c r="L22" s="96"/>
      <c r="M22" s="97"/>
      <c r="N22" s="96"/>
      <c r="O22" s="97"/>
      <c r="P22" s="38"/>
      <c r="Q22" s="68"/>
      <c r="R22" s="69"/>
      <c r="S22" s="3"/>
      <c r="T22" s="3"/>
      <c r="U22" s="39"/>
    </row>
    <row r="23" spans="1:21" ht="27" customHeight="1">
      <c r="A23" s="121"/>
      <c r="B23" s="4"/>
      <c r="C23" s="32"/>
      <c r="D23" s="33"/>
      <c r="E23" s="34"/>
      <c r="F23" s="35"/>
      <c r="G23" s="88"/>
      <c r="H23" s="88"/>
      <c r="I23" s="36"/>
      <c r="J23" s="37"/>
      <c r="K23" s="40"/>
      <c r="L23" s="98"/>
      <c r="M23" s="99"/>
      <c r="N23" s="98"/>
      <c r="O23" s="99"/>
      <c r="P23" s="38"/>
      <c r="Q23" s="68"/>
      <c r="R23" s="69"/>
      <c r="S23" s="3"/>
      <c r="T23" s="3"/>
      <c r="U23" s="39"/>
    </row>
    <row r="24" spans="1:21" ht="27" customHeight="1">
      <c r="A24" s="121"/>
      <c r="B24" s="5">
        <f>IF(C24="","","整備事業")</f>
      </c>
      <c r="C24" s="32"/>
      <c r="D24" s="33"/>
      <c r="E24" s="34">
        <f>IF(J24="","","十勝清水工場")</f>
      </c>
      <c r="F24" s="35">
        <f>IF(J24="","","1式")</f>
      </c>
      <c r="G24" s="88"/>
      <c r="H24" s="88"/>
      <c r="I24" s="36">
        <f>IF(J24="","",39903)</f>
      </c>
      <c r="J24" s="37"/>
      <c r="K24" s="40">
        <f>IF(J24="","",J24/2)</f>
      </c>
      <c r="L24" s="89">
        <f>IF(H24="","",H24/2)</f>
      </c>
      <c r="M24" s="90"/>
      <c r="N24" s="89">
        <f>IF(J24="","",J24/2)</f>
      </c>
      <c r="O24" s="90"/>
      <c r="P24" s="38"/>
      <c r="Q24" s="68">
        <f>IF(P24="","",VLOOKUP(P24,$W$4:$AB$11,6,FALSE))</f>
      </c>
      <c r="R24" s="69"/>
      <c r="S24" s="3"/>
      <c r="T24" s="3"/>
      <c r="U24" s="39"/>
    </row>
    <row r="25" spans="1:21" ht="27" customHeight="1">
      <c r="A25" s="121"/>
      <c r="B25" s="91" t="s">
        <v>0</v>
      </c>
      <c r="C25" s="92"/>
      <c r="D25" s="93"/>
      <c r="E25" s="43"/>
      <c r="F25" s="43"/>
      <c r="G25" s="70"/>
      <c r="H25" s="70"/>
      <c r="I25" s="44"/>
      <c r="J25" s="55">
        <f>SUM(J12:J24)</f>
        <v>800000</v>
      </c>
      <c r="K25" s="55">
        <f>SUM(K12:K24)</f>
        <v>200000</v>
      </c>
      <c r="L25" s="130">
        <f>SUM(L12:L24)</f>
        <v>200000</v>
      </c>
      <c r="M25" s="131"/>
      <c r="N25" s="130">
        <v>0</v>
      </c>
      <c r="O25" s="131"/>
      <c r="P25" s="44"/>
      <c r="Q25" s="94"/>
      <c r="R25" s="95"/>
      <c r="S25" s="44"/>
      <c r="T25" s="44"/>
      <c r="U25" s="39"/>
    </row>
    <row r="26" spans="1:10" ht="13.5">
      <c r="A26" s="66"/>
      <c r="B26" s="66"/>
      <c r="J26" s="6"/>
    </row>
    <row r="27" spans="2:10" ht="13.5">
      <c r="B27" s="67" t="s">
        <v>11</v>
      </c>
      <c r="C27" s="67"/>
      <c r="D27" s="67"/>
      <c r="E27" s="67"/>
      <c r="F27" s="67"/>
      <c r="G27" s="67"/>
      <c r="H27" s="67"/>
      <c r="I27" s="67"/>
      <c r="J27" s="67"/>
    </row>
    <row r="28" spans="2:10" ht="13.5">
      <c r="B28" s="73" t="s">
        <v>12</v>
      </c>
      <c r="C28" s="73"/>
      <c r="D28" s="73"/>
      <c r="E28" s="73"/>
      <c r="F28" s="73"/>
      <c r="G28" s="73"/>
      <c r="H28" s="73"/>
      <c r="I28" s="73"/>
      <c r="J28" s="73"/>
    </row>
    <row r="29" spans="2:15" ht="13.5">
      <c r="B29" s="21" t="s">
        <v>29</v>
      </c>
      <c r="C29" s="21"/>
      <c r="D29" s="21"/>
      <c r="E29" s="22"/>
      <c r="F29" s="22"/>
      <c r="G29" s="21"/>
      <c r="H29" s="21"/>
      <c r="I29" s="21"/>
      <c r="J29" s="21"/>
      <c r="K29" s="41"/>
      <c r="L29" s="21"/>
      <c r="M29" s="21"/>
      <c r="N29" s="21"/>
      <c r="O29" s="21"/>
    </row>
    <row r="30" spans="2:15" ht="13.5">
      <c r="B30" s="21" t="s">
        <v>17</v>
      </c>
      <c r="C30" s="21"/>
      <c r="D30" s="21"/>
      <c r="E30" s="22"/>
      <c r="F30" s="22"/>
      <c r="G30" s="21"/>
      <c r="H30" s="21"/>
      <c r="I30" s="21"/>
      <c r="J30" s="21"/>
      <c r="K30" s="41"/>
      <c r="L30" s="21"/>
      <c r="M30" s="21"/>
      <c r="N30" s="21"/>
      <c r="O30" s="21"/>
    </row>
    <row r="31" spans="2:15" ht="13.5">
      <c r="B31" s="21" t="s">
        <v>13</v>
      </c>
      <c r="C31" s="10"/>
      <c r="D31" s="10"/>
      <c r="E31" s="22"/>
      <c r="F31" s="22"/>
      <c r="G31" s="10"/>
      <c r="H31" s="10"/>
      <c r="I31" s="10"/>
      <c r="J31" s="10"/>
      <c r="K31" s="42"/>
      <c r="L31" s="10"/>
      <c r="M31" s="10"/>
      <c r="N31" s="10"/>
      <c r="O31" s="10"/>
    </row>
    <row r="32" spans="2:15" ht="13.5">
      <c r="B32" s="73" t="s">
        <v>15</v>
      </c>
      <c r="C32" s="73"/>
      <c r="D32" s="73"/>
      <c r="E32" s="73"/>
      <c r="F32" s="73"/>
      <c r="G32" s="73"/>
      <c r="H32" s="73"/>
      <c r="I32" s="73"/>
      <c r="J32" s="73"/>
      <c r="K32" s="73"/>
      <c r="L32" s="73"/>
      <c r="M32" s="73"/>
      <c r="N32" s="73"/>
      <c r="O32" s="73"/>
    </row>
  </sheetData>
  <sheetProtection/>
  <mergeCells count="96">
    <mergeCell ref="A2:U2"/>
    <mergeCell ref="A6:A25"/>
    <mergeCell ref="B6:C7"/>
    <mergeCell ref="D6:D7"/>
    <mergeCell ref="E6:E7"/>
    <mergeCell ref="F6:I7"/>
    <mergeCell ref="J6:K7"/>
    <mergeCell ref="L6:M7"/>
    <mergeCell ref="N6:O7"/>
    <mergeCell ref="P6:P7"/>
    <mergeCell ref="R6:R7"/>
    <mergeCell ref="S6:T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N22:O22"/>
    <mergeCell ref="Q22:R22"/>
    <mergeCell ref="G23:H23"/>
    <mergeCell ref="L23:M23"/>
    <mergeCell ref="N23:O23"/>
    <mergeCell ref="Q23:R23"/>
    <mergeCell ref="Q24:R24"/>
    <mergeCell ref="B25:D25"/>
    <mergeCell ref="G25:H25"/>
    <mergeCell ref="L25:M25"/>
    <mergeCell ref="N25:O25"/>
    <mergeCell ref="Q25:R25"/>
    <mergeCell ref="A26:B26"/>
    <mergeCell ref="B27:J27"/>
    <mergeCell ref="B28:J28"/>
    <mergeCell ref="B32:O32"/>
    <mergeCell ref="C13:D13"/>
    <mergeCell ref="G24:H24"/>
    <mergeCell ref="L24:M24"/>
    <mergeCell ref="N24:O24"/>
    <mergeCell ref="G22:H22"/>
    <mergeCell ref="L22:M22"/>
  </mergeCells>
  <printOptions/>
  <pageMargins left="0.7086614173228347" right="0.7086614173228347" top="0.7480314960629921" bottom="0.7480314960629921" header="0.31496062992125984" footer="0.31496062992125984"/>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waki</cp:lastModifiedBy>
  <cp:lastPrinted>2015-08-27T04:58:27Z</cp:lastPrinted>
  <dcterms:created xsi:type="dcterms:W3CDTF">2008-01-15T00:48:52Z</dcterms:created>
  <dcterms:modified xsi:type="dcterms:W3CDTF">2015-09-08T07:12:29Z</dcterms:modified>
  <cp:category/>
  <cp:version/>
  <cp:contentType/>
  <cp:contentStatus/>
</cp:coreProperties>
</file>