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ki\Desktop\★HP更新★\R4お知らせ\"/>
    </mc:Choice>
  </mc:AlternateContent>
  <bookViews>
    <workbookView xWindow="0" yWindow="0" windowWidth="28800" windowHeight="11790" tabRatio="825"/>
  </bookViews>
  <sheets>
    <sheet name="金銭出納簿" sheetId="15" r:id="rId1"/>
    <sheet name="R4組織一覧表" sheetId="17" state="hidden" r:id="rId2"/>
  </sheets>
  <externalReferences>
    <externalReference r:id="rId3"/>
  </externalReference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1">'R4組織一覧表'!$A$1:$C$17</definedName>
    <definedName name="_xlnm.Print_Area" localSheetId="0">金銭出納簿!$B:$N</definedName>
    <definedName name="_xlnm.Print_Titles" localSheetId="0">金銭出納簿!$7:$7</definedName>
    <definedName name="Z_4D33B020_8F18_431B_BFB6_22453331905E_.wvu.PrintArea" localSheetId="0" hidden="1">金銭出納簿!$A$1:$M$79</definedName>
    <definedName name="テーブル_活動組織" localSheetId="1">'R4組織一覧表'!$B$1:$C$17</definedName>
    <definedName name="テーブル_活動組織">#REF!</definedName>
    <definedName name="農村環境保全活動の幅広い展開">'[1]施設又はテーマ-活動項目'!#REF!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7" i="15" l="1"/>
  <c r="F66" i="15"/>
  <c r="E59"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F64" i="15"/>
  <c r="H53" i="15" l="1"/>
  <c r="F65" i="15"/>
  <c r="F63" i="15"/>
  <c r="F62" i="15"/>
  <c r="E61" i="15"/>
  <c r="E60" i="15"/>
  <c r="I53" i="15"/>
  <c r="J8" i="15"/>
  <c r="J9" i="15" s="1"/>
  <c r="J10" i="15" s="1"/>
  <c r="J11" i="15" s="1"/>
  <c r="J12" i="15" s="1"/>
  <c r="J13" i="15" l="1"/>
  <c r="J53" i="15"/>
  <c r="E68" i="15"/>
  <c r="J14" i="15" l="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F68" i="15"/>
  <c r="J38" i="15" l="1"/>
  <c r="J39" i="15" l="1"/>
  <c r="J40" i="15" l="1"/>
  <c r="J41" i="15" s="1"/>
  <c r="J42" i="15" s="1"/>
  <c r="J43" i="15" s="1"/>
  <c r="J44" i="15" s="1"/>
  <c r="J45" i="15" s="1"/>
  <c r="J46" i="15" s="1"/>
  <c r="J47" i="15" s="1"/>
  <c r="J48" i="15" s="1"/>
  <c r="J49" i="15" s="1"/>
  <c r="J50" i="15" s="1"/>
  <c r="J51" i="15" s="1"/>
</calcChain>
</file>

<file path=xl/comments1.xml><?xml version="1.0" encoding="utf-8"?>
<comments xmlns="http://schemas.openxmlformats.org/spreadsheetml/2006/main">
  <authors>
    <author>waki</author>
    <author>hokoyama</author>
  </authors>
  <commentList>
    <comment ref="M7" authorId="0" shapeId="0">
      <text>
        <r>
          <rPr>
            <sz val="9"/>
            <color indexed="10"/>
            <rFont val="ＭＳ Ｐゴシック"/>
            <family val="3"/>
            <charset val="128"/>
          </rPr>
          <t xml:space="preserve">
立替払いの返金があった場合、備考欄に「</t>
        </r>
        <r>
          <rPr>
            <b/>
            <sz val="9"/>
            <color indexed="10"/>
            <rFont val="ＭＳ Ｐゴシック"/>
            <family val="3"/>
            <charset val="128"/>
          </rPr>
          <t>立替金返済</t>
        </r>
        <r>
          <rPr>
            <sz val="9"/>
            <color indexed="10"/>
            <rFont val="ＭＳ Ｐゴシック"/>
            <family val="3"/>
            <charset val="128"/>
          </rPr>
          <t>」と記入してください。</t>
        </r>
      </text>
    </comment>
    <comment ref="B8" authorId="1" shapeId="0">
      <text>
        <r>
          <rPr>
            <b/>
            <sz val="9"/>
            <color indexed="10"/>
            <rFont val="MS P ゴシック"/>
            <family val="3"/>
            <charset val="128"/>
          </rPr>
          <t xml:space="preserve">注）領収書の日付が、通帳出金前の日付の場合は「立替払返金領収書」が必要です。
</t>
        </r>
        <r>
          <rPr>
            <b/>
            <u/>
            <sz val="9"/>
            <color indexed="10"/>
            <rFont val="MS P ゴシック"/>
            <family val="3"/>
            <charset val="128"/>
          </rPr>
          <t>（入力欄がピンク色に変わります）</t>
        </r>
        <r>
          <rPr>
            <b/>
            <sz val="9"/>
            <color indexed="10"/>
            <rFont val="MS P ゴシック"/>
            <family val="3"/>
            <charset val="128"/>
          </rPr>
          <t xml:space="preserve">
この場合は「立替払返金領収書」の返金受領日を入力してください。</t>
        </r>
        <r>
          <rPr>
            <sz val="9"/>
            <color indexed="10"/>
            <rFont val="MS P ゴシック"/>
            <family val="3"/>
            <charset val="128"/>
          </rPr>
          <t xml:space="preserve">
※ 西暦の誤りに注意してください。　（データを確認してください）</t>
        </r>
      </text>
    </comment>
  </commentList>
</comments>
</file>

<file path=xl/sharedStrings.xml><?xml version="1.0" encoding="utf-8"?>
<sst xmlns="http://schemas.openxmlformats.org/spreadsheetml/2006/main" count="94" uniqueCount="94">
  <si>
    <t>返還</t>
    <rPh sb="0" eb="2">
      <t>ヘンカン</t>
    </rPh>
    <phoneticPr fontId="2"/>
  </si>
  <si>
    <t>購入・リース費</t>
    <rPh sb="0" eb="2">
      <t>コウニュウ</t>
    </rPh>
    <rPh sb="6" eb="7">
      <t>ヒ</t>
    </rPh>
    <phoneticPr fontId="2"/>
  </si>
  <si>
    <t>外注費</t>
    <rPh sb="0" eb="3">
      <t>ガイチュウヒ</t>
    </rPh>
    <phoneticPr fontId="2"/>
  </si>
  <si>
    <t>分類</t>
    <phoneticPr fontId="2"/>
  </si>
  <si>
    <t>領収書
番号</t>
    <phoneticPr fontId="2"/>
  </si>
  <si>
    <t>活動
実施日</t>
    <phoneticPr fontId="2"/>
  </si>
  <si>
    <t>備考</t>
    <phoneticPr fontId="2"/>
  </si>
  <si>
    <t>合　　計</t>
    <rPh sb="0" eb="1">
      <t>ゴウ</t>
    </rPh>
    <rPh sb="3" eb="4">
      <t>ケイ</t>
    </rPh>
    <phoneticPr fontId="2"/>
  </si>
  <si>
    <t>項目</t>
    <rPh sb="0" eb="2">
      <t>コウモク</t>
    </rPh>
    <phoneticPr fontId="2"/>
  </si>
  <si>
    <t>金額</t>
    <rPh sb="0" eb="2">
      <t>キンガク</t>
    </rPh>
    <phoneticPr fontId="2"/>
  </si>
  <si>
    <t>番号</t>
    <rPh sb="0" eb="2">
      <t>バンゴウ</t>
    </rPh>
    <phoneticPr fontId="9"/>
  </si>
  <si>
    <t>日当</t>
    <rPh sb="0" eb="2">
      <t>ニットウ</t>
    </rPh>
    <phoneticPr fontId="9"/>
  </si>
  <si>
    <t>活動参加者に対して支払った日当</t>
    <rPh sb="0" eb="2">
      <t>カツドウ</t>
    </rPh>
    <rPh sb="2" eb="5">
      <t>サンカシャ</t>
    </rPh>
    <rPh sb="6" eb="7">
      <t>タイ</t>
    </rPh>
    <rPh sb="9" eb="11">
      <t>シハラ</t>
    </rPh>
    <rPh sb="13" eb="15">
      <t>ニットウ</t>
    </rPh>
    <phoneticPr fontId="9"/>
  </si>
  <si>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</si>
  <si>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9"/>
  </si>
  <si>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</si>
  <si>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</si>
  <si>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</si>
  <si>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</si>
  <si>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</si>
  <si>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その他支出</t>
    <rPh sb="2" eb="3">
      <t>タ</t>
    </rPh>
    <rPh sb="3" eb="5">
      <t>シシュツ</t>
    </rPh>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</si>
  <si>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</si>
  <si>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</si>
  <si>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</si>
  <si>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9"/>
  </si>
  <si>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</si>
  <si>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費目</t>
    <rPh sb="0" eb="2">
      <t>ヒモク</t>
    </rPh>
    <phoneticPr fontId="9"/>
  </si>
  <si>
    <t>多面的機能支払交付金 金銭出納簿</t>
    <phoneticPr fontId="2"/>
  </si>
  <si>
    <t>内　　容</t>
    <phoneticPr fontId="2"/>
  </si>
  <si>
    <t>★「分類」欄は、分類番号（１～８）から選択してください。</t>
    <rPh sb="2" eb="4">
      <t>ブンルイ</t>
    </rPh>
    <rPh sb="5" eb="6">
      <t>ラン</t>
    </rPh>
    <rPh sb="8" eb="10">
      <t>ブンルイ</t>
    </rPh>
    <rPh sb="10" eb="12">
      <t>バンゴウ</t>
    </rPh>
    <rPh sb="19" eb="21">
      <t>センタク</t>
    </rPh>
    <phoneticPr fontId="9"/>
  </si>
  <si>
    <t>組織名：</t>
    <rPh sb="0" eb="3">
      <t>ソシキメイ</t>
    </rPh>
    <phoneticPr fontId="9"/>
  </si>
  <si>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9"/>
  </si>
  <si>
    <t>利子等、構成員による活動資金の立替金</t>
    <rPh sb="0" eb="2">
      <t>リシ</t>
    </rPh>
    <rPh sb="2" eb="3">
      <t>トウ</t>
    </rPh>
    <rPh sb="4" eb="7">
      <t>コウセイイン</t>
    </rPh>
    <rPh sb="10" eb="12">
      <t>カツドウ</t>
    </rPh>
    <rPh sb="12" eb="14">
      <t>シキン</t>
    </rPh>
    <rPh sb="15" eb="18">
      <t>タテカエキン</t>
    </rPh>
    <phoneticPr fontId="9"/>
  </si>
  <si>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</si>
  <si>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</si>
  <si>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</si>
  <si>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</si>
  <si>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</si>
  <si>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</si>
  <si>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</si>
  <si>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</si>
  <si>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</si>
  <si>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</si>
  <si>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</si>
  <si>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内　　　容　       （例）</t>
    <rPh sb="0" eb="1">
      <t>ウチ</t>
    </rPh>
    <rPh sb="4" eb="5">
      <t>カタチ</t>
    </rPh>
    <rPh sb="14" eb="15">
      <t>レイ</t>
    </rPh>
    <phoneticPr fontId="9"/>
  </si>
  <si>
    <t>長寿命化への活用</t>
    <rPh sb="0" eb="4">
      <t>チョウジュミョウカ</t>
    </rPh>
    <rPh sb="6" eb="8">
      <t>カツヨウ</t>
    </rPh>
    <phoneticPr fontId="9"/>
  </si>
  <si>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9"/>
  </si>
  <si>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9"/>
  </si>
  <si>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9"/>
  </si>
  <si>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9"/>
  </si>
  <si>
    <t>返還金、他の活動組織への融通額・返還額</t>
    <rPh sb="0" eb="2">
      <t>ヘンカン</t>
    </rPh>
    <rPh sb="2" eb="3">
      <t>キン</t>
    </rPh>
    <phoneticPr fontId="9"/>
  </si>
  <si>
    <t>通帳
日付</t>
    <rPh sb="0" eb="2">
      <t>ツウチョウ</t>
    </rPh>
    <rPh sb="3" eb="5">
      <t>ヒヅケ</t>
    </rPh>
    <phoneticPr fontId="9"/>
  </si>
  <si>
    <t>この線より上に行を挿入してください。また、挿入行は数式を行コピ－してください。</t>
    <rPh sb="2" eb="3">
      <t>セン</t>
    </rPh>
    <rPh sb="5" eb="6">
      <t>ウエ</t>
    </rPh>
    <rPh sb="7" eb="8">
      <t>ギョウ</t>
    </rPh>
    <rPh sb="9" eb="11">
      <t>ソウニュウ</t>
    </rPh>
    <rPh sb="21" eb="23">
      <t>ソウニュウ</t>
    </rPh>
    <rPh sb="23" eb="24">
      <t>ギョウ</t>
    </rPh>
    <rPh sb="25" eb="27">
      <t>スウシキ</t>
    </rPh>
    <rPh sb="28" eb="29">
      <t>ギョウ</t>
    </rPh>
    <phoneticPr fontId="9"/>
  </si>
  <si>
    <t>資材（砕石、砂利、ｾﾒﾝﾄなど）の購入費、活動に必要な機械（草刈り機など）の購入費、パソコンなどのリース費、車両、機械等の借り上げ費、花の種、苗代など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1" eb="62">
      <t>カ</t>
    </rPh>
    <rPh sb="63" eb="64">
      <t>ア</t>
    </rPh>
    <rPh sb="65" eb="66">
      <t>ヒ</t>
    </rPh>
    <rPh sb="67" eb="68">
      <t>ハナ</t>
    </rPh>
    <rPh sb="69" eb="70">
      <t>タネ</t>
    </rPh>
    <rPh sb="71" eb="73">
      <t>ナエダイ</t>
    </rPh>
    <phoneticPr fontId="9"/>
  </si>
  <si>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9"/>
  </si>
  <si>
    <t>番号</t>
    <rPh sb="0" eb="2">
      <t>バンゴウ</t>
    </rPh>
    <phoneticPr fontId="23"/>
  </si>
  <si>
    <t>集落名</t>
  </si>
  <si>
    <t>組織名</t>
  </si>
  <si>
    <t>松尾寺（南）</t>
    <phoneticPr fontId="23"/>
  </si>
  <si>
    <t>エエコト松南</t>
    <phoneticPr fontId="23"/>
  </si>
  <si>
    <t>軽野</t>
  </si>
  <si>
    <t>軽野環境向上委員会</t>
    <phoneticPr fontId="23"/>
  </si>
  <si>
    <t>安孫子</t>
    <phoneticPr fontId="23"/>
  </si>
  <si>
    <t>安孫子さわやか会</t>
    <phoneticPr fontId="23"/>
  </si>
  <si>
    <t>東出</t>
    <phoneticPr fontId="23"/>
  </si>
  <si>
    <t>東出ふれ愛地域保全会</t>
    <phoneticPr fontId="23"/>
  </si>
  <si>
    <t>目加田</t>
    <phoneticPr fontId="23"/>
  </si>
  <si>
    <t>美しい目加田をつくる会</t>
    <phoneticPr fontId="23"/>
  </si>
  <si>
    <t>矢守</t>
    <phoneticPr fontId="23"/>
  </si>
  <si>
    <t>ＭＮ環境保全会</t>
  </si>
  <si>
    <t>畑田</t>
    <phoneticPr fontId="23"/>
  </si>
  <si>
    <t>畑田農村環境保全会</t>
    <phoneticPr fontId="23"/>
  </si>
  <si>
    <t>東円堂</t>
    <phoneticPr fontId="23"/>
  </si>
  <si>
    <t>東円堂農村環境保存会</t>
    <phoneticPr fontId="23"/>
  </si>
  <si>
    <t>沓掛</t>
    <phoneticPr fontId="23"/>
  </si>
  <si>
    <t>みどり豊かな沓掛を守る会</t>
    <phoneticPr fontId="23"/>
  </si>
  <si>
    <t>長野（東）</t>
    <phoneticPr fontId="23"/>
  </si>
  <si>
    <t>長野東農村環境保全会</t>
    <phoneticPr fontId="23"/>
  </si>
  <si>
    <t>長野（西）</t>
    <phoneticPr fontId="23"/>
  </si>
  <si>
    <t>長野西環境保全会</t>
    <phoneticPr fontId="23"/>
  </si>
  <si>
    <t>川原</t>
    <phoneticPr fontId="23"/>
  </si>
  <si>
    <t>川原環境を守る会</t>
    <phoneticPr fontId="23"/>
  </si>
  <si>
    <t>松尾寺</t>
    <phoneticPr fontId="23"/>
  </si>
  <si>
    <t>松尾寺北環境保全会</t>
    <phoneticPr fontId="23"/>
  </si>
  <si>
    <t>川原（百々）</t>
    <phoneticPr fontId="23"/>
  </si>
  <si>
    <t>百々町農地保全の会</t>
    <phoneticPr fontId="23"/>
  </si>
  <si>
    <t>上蚊野</t>
    <phoneticPr fontId="23"/>
  </si>
  <si>
    <t>上蚊野地域資源保全会</t>
    <phoneticPr fontId="23"/>
  </si>
  <si>
    <t>豊満</t>
    <phoneticPr fontId="23"/>
  </si>
  <si>
    <t>豊満まちづくり委員会</t>
    <rPh sb="7" eb="10">
      <t>イインカイ</t>
    </rPh>
    <phoneticPr fontId="23"/>
  </si>
  <si>
    <t>広域あいしょう運営委員会</t>
    <rPh sb="0" eb="2">
      <t>コウイキ</t>
    </rPh>
    <rPh sb="7" eb="12">
      <t>ウンエイイインカイ</t>
    </rPh>
    <phoneticPr fontId="23"/>
  </si>
  <si>
    <t>領収　日付</t>
    <rPh sb="0" eb="2">
      <t>リョウシュウ</t>
    </rPh>
    <rPh sb="3" eb="4">
      <t>ヒ</t>
    </rPh>
    <rPh sb="4" eb="5">
      <t>ツ</t>
    </rPh>
    <phoneticPr fontId="2"/>
  </si>
  <si>
    <t>９.次年度への持越</t>
    <rPh sb="2" eb="5">
      <t>ジネンド</t>
    </rPh>
    <rPh sb="7" eb="8">
      <t>モ</t>
    </rPh>
    <rPh sb="8" eb="9">
      <t>コ</t>
    </rPh>
    <phoneticPr fontId="1"/>
  </si>
  <si>
    <t>※領収書は、通し番号を記入した上で、必ず保管しておいてください。（用紙に領収書を貼付し整理）</t>
    <rPh sb="1" eb="4">
      <t>リョウシュウショ</t>
    </rPh>
    <rPh sb="6" eb="7">
      <t>トオ</t>
    </rPh>
    <rPh sb="8" eb="10">
      <t>バンゴウ</t>
    </rPh>
    <rPh sb="11" eb="13">
      <t>キニュウ</t>
    </rPh>
    <rPh sb="15" eb="16">
      <t>ウエ</t>
    </rPh>
    <rPh sb="18" eb="19">
      <t>カナラ</t>
    </rPh>
    <rPh sb="20" eb="22">
      <t>ホカン</t>
    </rPh>
    <rPh sb="36" eb="39">
      <t>リョウシュウショ</t>
    </rPh>
    <rPh sb="40" eb="42">
      <t>チョウフ</t>
    </rPh>
    <rPh sb="43" eb="45">
      <t>セイリ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</si>
</sst>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m&quot;月&quot;d&quot;日&quot;;@"/>
    <numFmt numFmtId="178" formatCode="0_);[Red]\(0\)"/>
    <numFmt numFmtId="179" formatCode="m/d;@"/>
    <numFmt numFmtId="180" formatCode="#,##0;&quot;▲ &quot;#,##0"/>
    <numFmt numFmtId="181" formatCode="&quot;令和 &quot;0&quot; 年度&quot;"/>
  </numFmts>
  <fonts count="33">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12"/>
      <name val="メイリオ"/>
      <family val="3"/>
      <charset val="128"/>
    </font>
    <font>
      <i/>
      <sz val="10"/>
      <name val="メイリオ"/>
      <family val="3"/>
      <charset val="128"/>
    </font>
    <font>
      <b/>
      <sz val="10"/>
      <name val="メイリオ"/>
      <family val="3"/>
      <charset val="128"/>
    </font>
    <font>
      <sz val="8"/>
      <name val="メイリオ"/>
      <family val="3"/>
      <charset val="128"/>
    </font>
    <font>
      <sz val="6"/>
      <name val="ＭＳ ゴシック"/>
      <family val="3"/>
      <charset val="128"/>
    </font>
    <font>
      <b/>
      <sz val="11"/>
      <name val="メイリオ"/>
      <family val="3"/>
      <charset val="128"/>
    </font>
    <font>
      <b/>
      <sz val="14"/>
      <name val="メイリオ"/>
      <family val="3"/>
      <charset val="128"/>
    </font>
    <font>
      <sz val="10"/>
      <name val="HG丸ｺﾞｼｯｸM-PRO"/>
      <family val="3"/>
      <charset val="128"/>
    </font>
    <font>
      <u/>
      <sz val="10"/>
      <name val="HG丸ｺﾞｼｯｸM-PRO"/>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メイリオ"/>
      <family val="3"/>
      <charset val="128"/>
    </font>
    <font>
      <sz val="8"/>
      <color rgb="FFFF0000"/>
      <name val="ＭＳ Ｐゴシック"/>
      <family val="3"/>
      <charset val="128"/>
    </font>
    <font>
      <sz val="8"/>
      <color rgb="FFFF0000"/>
      <name val="ＭＳ Ｐゴシック"/>
      <family val="3"/>
      <charset val="128"/>
      <scheme val="major"/>
    </font>
    <font>
      <sz val="11"/>
      <color theme="1"/>
      <name val="ＭＳ Ｐゴシック"/>
      <family val="2"/>
      <scheme val="minor"/>
    </font>
    <font>
      <b/>
      <sz val="10"/>
      <color theme="1"/>
      <name val="ＭＳ Ｐゴシック"/>
      <family val="3"/>
      <charset val="128"/>
      <scheme val="minor"/>
    </font>
    <font>
      <sz val="6"/>
      <name val="ＤＦ細丸ゴシック体"/>
      <family val="2"/>
      <charset val="128"/>
    </font>
    <font>
      <sz val="10"/>
      <color theme="1"/>
      <name val="ＭＳ Ｐゴシック"/>
      <family val="3"/>
      <charset val="128"/>
      <scheme val="minor"/>
    </font>
    <font>
      <sz val="9"/>
      <name val="ＭＳ Ｐゴシック"/>
      <family val="3"/>
      <charset val="128"/>
    </font>
    <font>
      <b/>
      <sz val="9"/>
      <color theme="0"/>
      <name val="ＭＳ Ｐゴシック"/>
      <family val="3"/>
      <charset val="128"/>
    </font>
    <font>
      <sz val="11"/>
      <color rgb="FFFF0000"/>
      <name val="メイリオ"/>
      <family val="3"/>
      <charset val="128"/>
    </font>
    <font>
      <b/>
      <sz val="9"/>
      <color indexed="10"/>
      <name val="MS P ゴシック"/>
      <family val="3"/>
      <charset val="128"/>
    </font>
    <font>
      <b/>
      <u/>
      <sz val="9"/>
      <color indexed="10"/>
      <name val="MS P ゴシック"/>
      <family val="3"/>
      <charset val="128"/>
    </font>
    <font>
      <sz val="9"/>
      <color indexed="10"/>
      <name val="MS P ゴシック"/>
      <family val="3"/>
      <charset val="128"/>
    </font>
    <font>
      <sz val="9"/>
      <color indexed="10"/>
      <name val="ＭＳ Ｐゴシック"/>
      <family val="3"/>
      <charset val="128"/>
    </font>
    <font>
      <b/>
      <sz val="9"/>
      <color indexed="1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rgb="FFFFFF66"/>
        <bgColor indexed="64"/>
      </patternFill>
    </fill>
    <fill>
      <patternFill patternType="solid">
        <fgColor rgb="FFCC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hair">
        <color auto="1"/>
      </left>
      <right style="thin">
        <color auto="1"/>
      </right>
      <top style="hair">
        <color auto="1"/>
      </top>
      <bottom style="hair">
        <color auto="1"/>
      </bottom>
      <diagonal/>
    </border>
    <border>
      <left style="thin">
        <color indexed="64"/>
      </left>
      <right style="thin">
        <color indexed="64"/>
      </right>
      <top style="medium">
        <color indexed="64"/>
      </top>
      <bottom style="double">
        <color indexed="64"/>
      </bottom>
      <diagonal/>
    </border>
    <border>
      <left style="thin">
        <color theme="1"/>
      </left>
      <right style="thin">
        <color indexed="64"/>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0"/>
    <xf numFmtId="0" fontId="16" fillId="0" borderId="0">
      <alignment vertical="center"/>
    </xf>
    <xf numFmtId="0" fontId="1" fillId="0" borderId="0">
      <alignment vertical="center"/>
    </xf>
    <xf numFmtId="0" fontId="15" fillId="0" borderId="0"/>
    <xf numFmtId="0" fontId="16" fillId="0" borderId="0">
      <alignment vertical="center"/>
    </xf>
    <xf numFmtId="0" fontId="1" fillId="0" borderId="0"/>
    <xf numFmtId="0" fontId="16" fillId="0" borderId="0">
      <alignment vertical="center"/>
    </xf>
    <xf numFmtId="0" fontId="16" fillId="0" borderId="0">
      <alignment vertical="center"/>
    </xf>
    <xf numFmtId="0" fontId="17" fillId="0" borderId="0">
      <alignment vertical="center"/>
    </xf>
    <xf numFmtId="0" fontId="1" fillId="0" borderId="0"/>
    <xf numFmtId="0" fontId="1" fillId="0" borderId="0"/>
    <xf numFmtId="0" fontId="21" fillId="0" borderId="0"/>
  </cellStyleXfs>
  <cellXfs count="145">
    <xf numFmtId="0" fontId="0" fillId="0" borderId="0" xfId="0">
      <alignment vertical="center"/>
    </xf>
    <xf numFmtId="0" fontId="5" fillId="0" borderId="0" xfId="5" applyFont="1" applyFill="1">
      <alignment vertical="center"/>
    </xf>
    <xf numFmtId="0" fontId="3" fillId="0" borderId="0" xfId="12" applyFont="1" applyFill="1"/>
    <xf numFmtId="0" fontId="3" fillId="0" borderId="0" xfId="12" applyFont="1" applyFill="1" applyBorder="1"/>
    <xf numFmtId="0" fontId="4" fillId="0" borderId="0" xfId="12" applyFont="1" applyFill="1" applyAlignment="1">
      <alignment horizontal="left" vertical="center"/>
    </xf>
    <xf numFmtId="0" fontId="4" fillId="0" borderId="0" xfId="12" applyFont="1" applyFill="1"/>
    <xf numFmtId="0" fontId="4" fillId="0" borderId="0" xfId="13" applyFont="1" applyFill="1"/>
    <xf numFmtId="0" fontId="3" fillId="0" borderId="0" xfId="13" applyFont="1" applyFill="1" applyAlignment="1">
      <alignment vertical="center"/>
    </xf>
    <xf numFmtId="0" fontId="3" fillId="0" borderId="0" xfId="13" applyFont="1" applyFill="1" applyAlignment="1">
      <alignment vertical="center" wrapText="1"/>
    </xf>
    <xf numFmtId="0" fontId="3" fillId="0" borderId="0" xfId="12" applyFont="1" applyFill="1" applyAlignment="1">
      <alignment wrapText="1"/>
    </xf>
    <xf numFmtId="0" fontId="3" fillId="2" borderId="8" xfId="8" applyFont="1" applyFill="1" applyBorder="1" applyAlignment="1">
      <alignment horizontal="center" vertical="center" wrapText="1" shrinkToFit="1" readingOrder="1"/>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5" fillId="0" borderId="0" xfId="5" applyFont="1" applyFill="1" applyBorder="1" applyAlignment="1">
      <alignment vertical="center"/>
    </xf>
    <xf numFmtId="0" fontId="12" fillId="0" borderId="0" xfId="12" applyFont="1" applyFill="1" applyBorder="1" applyAlignment="1">
      <alignment horizontal="left" vertical="center"/>
    </xf>
    <xf numFmtId="0" fontId="3" fillId="0" borderId="0" xfId="12" applyFont="1" applyFill="1" applyBorder="1" applyAlignment="1">
      <alignment horizontal="left" vertical="center" wrapText="1"/>
    </xf>
    <xf numFmtId="0" fontId="3" fillId="0" borderId="0" xfId="12" applyFont="1" applyFill="1" applyBorder="1" applyAlignment="1">
      <alignment horizontal="center" vertical="center"/>
    </xf>
    <xf numFmtId="38" fontId="6" fillId="0" borderId="0" xfId="2" applyFont="1" applyFill="1" applyBorder="1" applyAlignment="1">
      <alignment vertical="center"/>
    </xf>
    <xf numFmtId="38" fontId="3" fillId="0" borderId="0" xfId="2" applyFont="1" applyFill="1" applyBorder="1" applyAlignment="1">
      <alignment vertical="center"/>
    </xf>
    <xf numFmtId="0" fontId="3" fillId="0" borderId="0" xfId="12" applyFont="1" applyFill="1" applyBorder="1" applyAlignment="1">
      <alignment vertical="center"/>
    </xf>
    <xf numFmtId="0" fontId="4" fillId="0" borderId="0" xfId="8" applyFont="1" applyFill="1"/>
    <xf numFmtId="177" fontId="7" fillId="0" borderId="6" xfId="8" applyNumberFormat="1" applyFont="1" applyFill="1" applyBorder="1" applyAlignment="1">
      <alignment horizontal="left" vertical="center"/>
    </xf>
    <xf numFmtId="0" fontId="3" fillId="0" borderId="0" xfId="8" applyFont="1" applyFill="1" applyBorder="1" applyAlignment="1">
      <alignment horizontal="right"/>
    </xf>
    <xf numFmtId="177" fontId="7" fillId="0" borderId="0" xfId="8" applyNumberFormat="1" applyFont="1" applyFill="1" applyBorder="1" applyAlignment="1">
      <alignment horizontal="left" vertical="center"/>
    </xf>
    <xf numFmtId="0" fontId="4" fillId="0" borderId="0" xfId="13" applyFont="1" applyFill="1" applyBorder="1" applyAlignment="1">
      <alignment horizontal="left" vertical="center" wrapText="1"/>
    </xf>
    <xf numFmtId="0" fontId="3" fillId="0" borderId="0" xfId="8" applyFont="1" applyFill="1" applyBorder="1" applyAlignment="1">
      <alignment horizontal="center" vertical="center" shrinkToFit="1"/>
    </xf>
    <xf numFmtId="0" fontId="4" fillId="0" borderId="0" xfId="8" applyFont="1" applyFill="1" applyBorder="1" applyAlignment="1">
      <alignment horizontal="center" vertical="center"/>
    </xf>
    <xf numFmtId="0" fontId="4"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readingOrder="1"/>
    </xf>
    <xf numFmtId="0" fontId="4" fillId="0" borderId="0" xfId="8" applyFont="1" applyFill="1" applyBorder="1" applyAlignment="1">
      <alignment vertical="center" wrapText="1" shrinkToFit="1" readingOrder="1"/>
    </xf>
    <xf numFmtId="0" fontId="4" fillId="0" borderId="0" xfId="8" applyFont="1" applyFill="1" applyBorder="1" applyAlignment="1">
      <alignment horizontal="center" vertical="center" shrinkToFit="1"/>
    </xf>
    <xf numFmtId="38" fontId="4" fillId="0" borderId="0" xfId="1" applyFont="1" applyFill="1" applyBorder="1" applyAlignment="1">
      <alignment horizontal="right" vertical="center" shrinkToFit="1" readingOrder="1"/>
    </xf>
    <xf numFmtId="38" fontId="4" fillId="0" borderId="0" xfId="1" applyFont="1" applyFill="1" applyBorder="1" applyAlignment="1">
      <alignment horizontal="right" vertical="center" wrapText="1"/>
    </xf>
    <xf numFmtId="0" fontId="3" fillId="0" borderId="0" xfId="13" applyFont="1" applyFill="1" applyAlignment="1"/>
    <xf numFmtId="0" fontId="4" fillId="2" borderId="16" xfId="12" applyFont="1" applyFill="1" applyBorder="1" applyAlignment="1">
      <alignment horizontal="center" vertical="center" wrapText="1"/>
    </xf>
    <xf numFmtId="0" fontId="4" fillId="2" borderId="18" xfId="12" applyFont="1" applyFill="1" applyBorder="1" applyAlignment="1">
      <alignment horizontal="center" vertical="center" wrapText="1"/>
    </xf>
    <xf numFmtId="0" fontId="4" fillId="2" borderId="17" xfId="12" applyFont="1" applyFill="1" applyBorder="1" applyAlignment="1">
      <alignment horizontal="center" vertical="center" wrapText="1"/>
    </xf>
    <xf numFmtId="0" fontId="3" fillId="2" borderId="1" xfId="13" applyFont="1" applyFill="1" applyBorder="1" applyAlignment="1">
      <alignment horizontal="center" vertical="center" wrapText="1"/>
    </xf>
    <xf numFmtId="0" fontId="5" fillId="0" borderId="0" xfId="5" applyFont="1" applyFill="1" applyBorder="1">
      <alignment vertical="center"/>
    </xf>
    <xf numFmtId="0" fontId="10" fillId="0" borderId="0" xfId="8" applyFont="1" applyFill="1" applyBorder="1" applyAlignment="1">
      <alignment horizontal="right" vertical="center"/>
    </xf>
    <xf numFmtId="177" fontId="10" fillId="0" borderId="0" xfId="8" applyNumberFormat="1" applyFont="1" applyFill="1" applyBorder="1" applyAlignment="1">
      <alignment horizontal="left"/>
    </xf>
    <xf numFmtId="0" fontId="18" fillId="0" borderId="0" xfId="0" applyFont="1" applyFill="1" applyAlignment="1">
      <alignment vertical="center"/>
    </xf>
    <xf numFmtId="0" fontId="12" fillId="0" borderId="0" xfId="12" applyFont="1" applyFill="1" applyBorder="1" applyAlignment="1">
      <alignment horizontal="left" vertical="center" wrapText="1"/>
    </xf>
    <xf numFmtId="0" fontId="11" fillId="0" borderId="0" xfId="5" applyFont="1" applyFill="1" applyBorder="1" applyAlignment="1">
      <alignment horizontal="right" vertical="center"/>
    </xf>
    <xf numFmtId="0" fontId="11" fillId="0" borderId="0" xfId="5" applyFont="1" applyFill="1" applyBorder="1" applyAlignment="1">
      <alignment horizontal="left" vertical="center"/>
    </xf>
    <xf numFmtId="0" fontId="4" fillId="0" borderId="23" xfId="12" applyFont="1" applyFill="1" applyBorder="1" applyAlignment="1">
      <alignment vertical="center"/>
    </xf>
    <xf numFmtId="179" fontId="4" fillId="0" borderId="24" xfId="12" applyNumberFormat="1" applyFont="1" applyFill="1" applyBorder="1" applyAlignment="1">
      <alignment vertical="center"/>
    </xf>
    <xf numFmtId="0" fontId="4" fillId="0" borderId="25" xfId="12" applyFont="1" applyFill="1" applyBorder="1" applyAlignment="1">
      <alignment vertical="center"/>
    </xf>
    <xf numFmtId="0" fontId="3" fillId="0" borderId="26" xfId="12" applyFont="1" applyFill="1" applyBorder="1"/>
    <xf numFmtId="0" fontId="4" fillId="0" borderId="0" xfId="5" applyFont="1" applyFill="1" applyBorder="1" applyAlignment="1">
      <alignment horizontal="right" vertical="center"/>
    </xf>
    <xf numFmtId="0" fontId="10" fillId="0" borderId="6" xfId="12" applyFont="1" applyFill="1" applyBorder="1" applyAlignment="1">
      <alignment horizontal="right" vertical="center" wrapText="1" shrinkToFit="1"/>
    </xf>
    <xf numFmtId="0" fontId="3" fillId="2" borderId="18" xfId="12" applyFont="1" applyFill="1" applyBorder="1" applyAlignment="1">
      <alignment horizontal="center" vertical="center" wrapText="1"/>
    </xf>
    <xf numFmtId="0" fontId="3" fillId="2" borderId="16" xfId="12" applyFont="1" applyFill="1" applyBorder="1" applyAlignment="1">
      <alignment horizontal="center" vertical="center" wrapText="1"/>
    </xf>
    <xf numFmtId="0" fontId="3" fillId="2" borderId="19" xfId="12" applyFont="1" applyFill="1" applyBorder="1" applyAlignment="1">
      <alignment horizontal="center" vertical="center" wrapText="1"/>
    </xf>
    <xf numFmtId="0" fontId="5" fillId="0" borderId="0" xfId="5" applyFont="1" applyFill="1" applyBorder="1" applyAlignment="1">
      <alignment horizontal="left" vertical="top"/>
    </xf>
    <xf numFmtId="38" fontId="4" fillId="3" borderId="20" xfId="1" applyFont="1" applyFill="1" applyBorder="1" applyAlignment="1">
      <alignment horizontal="right" vertical="center" shrinkToFit="1"/>
    </xf>
    <xf numFmtId="38" fontId="4" fillId="3" borderId="21" xfId="1" applyFont="1" applyFill="1" applyBorder="1" applyAlignment="1">
      <alignment horizontal="right" vertical="center" shrinkToFit="1"/>
    </xf>
    <xf numFmtId="38" fontId="4" fillId="3" borderId="22" xfId="1" applyFont="1" applyFill="1" applyBorder="1" applyAlignment="1">
      <alignment horizontal="right" vertical="center" shrinkToFit="1"/>
    </xf>
    <xf numFmtId="38" fontId="3" fillId="3" borderId="4" xfId="1" applyFont="1" applyFill="1" applyBorder="1" applyAlignment="1">
      <alignment horizontal="right" vertical="center" wrapText="1" shrinkToFit="1" readingOrder="1"/>
    </xf>
    <xf numFmtId="38" fontId="3" fillId="3" borderId="11" xfId="1" applyFont="1" applyFill="1" applyBorder="1" applyAlignment="1">
      <alignment horizontal="right" vertical="center" wrapText="1"/>
    </xf>
    <xf numFmtId="38" fontId="3" fillId="3" borderId="8" xfId="1" applyFont="1" applyFill="1" applyBorder="1" applyAlignment="1">
      <alignment horizontal="right" vertical="center" wrapText="1" shrinkToFit="1" readingOrder="1"/>
    </xf>
    <xf numFmtId="38" fontId="3" fillId="3" borderId="11" xfId="1" applyFont="1" applyFill="1" applyBorder="1" applyAlignment="1">
      <alignment horizontal="right" vertical="center" shrinkToFit="1" readingOrder="1"/>
    </xf>
    <xf numFmtId="38" fontId="3" fillId="3" borderId="1" xfId="1" applyFont="1" applyFill="1" applyBorder="1" applyAlignment="1">
      <alignment horizontal="right" vertical="center" wrapText="1" shrinkToFit="1" readingOrder="1"/>
    </xf>
    <xf numFmtId="38" fontId="3" fillId="3" borderId="12" xfId="1" applyFont="1" applyFill="1" applyBorder="1" applyAlignment="1">
      <alignment horizontal="right" vertical="center" shrinkToFit="1" readingOrder="1"/>
    </xf>
    <xf numFmtId="38" fontId="3" fillId="3" borderId="13" xfId="1" applyFont="1" applyFill="1" applyBorder="1" applyAlignment="1">
      <alignment horizontal="right" vertical="center" shrinkToFit="1" readingOrder="1"/>
    </xf>
    <xf numFmtId="38" fontId="3" fillId="3" borderId="5" xfId="1" applyFont="1" applyFill="1" applyBorder="1" applyAlignment="1">
      <alignment horizontal="right" vertical="center" wrapText="1"/>
    </xf>
    <xf numFmtId="38" fontId="3" fillId="3" borderId="9" xfId="1" applyFont="1" applyFill="1" applyBorder="1" applyAlignment="1">
      <alignment horizontal="right" vertical="center" shrinkToFit="1" readingOrder="1"/>
    </xf>
    <xf numFmtId="38" fontId="3" fillId="3" borderId="10" xfId="1" applyFont="1" applyFill="1" applyBorder="1" applyAlignment="1">
      <alignment horizontal="right" vertical="center" shrinkToFit="1" readingOrder="1"/>
    </xf>
    <xf numFmtId="0" fontId="3" fillId="6" borderId="14" xfId="12" applyFont="1" applyFill="1" applyBorder="1" applyAlignment="1">
      <alignment horizontal="center" vertical="center"/>
    </xf>
    <xf numFmtId="0" fontId="8" fillId="2" borderId="14" xfId="12" applyFont="1" applyFill="1" applyBorder="1" applyAlignment="1">
      <alignment horizontal="center" vertical="center" wrapText="1"/>
    </xf>
    <xf numFmtId="0" fontId="3" fillId="0" borderId="33" xfId="12" applyFont="1" applyFill="1" applyBorder="1" applyAlignment="1"/>
    <xf numFmtId="0" fontId="3" fillId="0" borderId="34" xfId="12" applyFont="1" applyFill="1" applyBorder="1" applyAlignment="1"/>
    <xf numFmtId="0" fontId="3" fillId="0" borderId="36" xfId="12" applyFont="1" applyFill="1" applyBorder="1" applyAlignment="1"/>
    <xf numFmtId="0" fontId="3" fillId="0" borderId="35" xfId="12" applyFont="1" applyFill="1" applyBorder="1" applyAlignment="1"/>
    <xf numFmtId="0" fontId="4" fillId="6" borderId="16" xfId="12" applyNumberFormat="1" applyFont="1" applyFill="1" applyBorder="1" applyAlignment="1">
      <alignment vertical="center" shrinkToFit="1"/>
    </xf>
    <xf numFmtId="0" fontId="3" fillId="6" borderId="30" xfId="12" applyFont="1" applyFill="1" applyBorder="1" applyAlignment="1">
      <alignment vertical="center"/>
    </xf>
    <xf numFmtId="0" fontId="3" fillId="6" borderId="31" xfId="12" applyFont="1" applyFill="1" applyBorder="1" applyAlignment="1">
      <alignment vertical="center"/>
    </xf>
    <xf numFmtId="0" fontId="14" fillId="0" borderId="17" xfId="12" applyFont="1" applyFill="1" applyBorder="1" applyAlignment="1">
      <alignment horizontal="center" vertical="center" wrapText="1" shrinkToFit="1"/>
    </xf>
    <xf numFmtId="180" fontId="4" fillId="6" borderId="18" xfId="1" applyNumberFormat="1" applyFont="1" applyFill="1" applyBorder="1" applyAlignment="1">
      <alignment horizontal="right" vertical="center" shrinkToFit="1"/>
    </xf>
    <xf numFmtId="180" fontId="4" fillId="6" borderId="16" xfId="1" applyNumberFormat="1" applyFont="1" applyFill="1" applyBorder="1" applyAlignment="1">
      <alignment horizontal="right" vertical="center" shrinkToFit="1"/>
    </xf>
    <xf numFmtId="38" fontId="4" fillId="3" borderId="17" xfId="1" applyFont="1" applyFill="1" applyBorder="1" applyAlignment="1">
      <alignment horizontal="right" vertical="center" shrinkToFit="1"/>
    </xf>
    <xf numFmtId="178" fontId="4" fillId="6" borderId="18" xfId="12" applyNumberFormat="1" applyFont="1" applyFill="1" applyBorder="1" applyAlignment="1">
      <alignment horizontal="center" vertical="center"/>
    </xf>
    <xf numFmtId="0" fontId="3" fillId="6" borderId="19" xfId="12" applyFont="1" applyFill="1" applyBorder="1" applyAlignment="1">
      <alignment horizontal="center" vertical="center"/>
    </xf>
    <xf numFmtId="0" fontId="3" fillId="6" borderId="32" xfId="12" applyFont="1" applyFill="1" applyBorder="1" applyAlignment="1">
      <alignment vertical="center"/>
    </xf>
    <xf numFmtId="0" fontId="3" fillId="0" borderId="0" xfId="8" applyFont="1" applyFill="1" applyBorder="1" applyAlignment="1">
      <alignment horizontal="center" vertical="center" wrapText="1" shrinkToFit="1" readingOrder="1"/>
    </xf>
    <xf numFmtId="38" fontId="3" fillId="0" borderId="0" xfId="1" applyFont="1" applyFill="1" applyBorder="1" applyAlignment="1">
      <alignment horizontal="right" vertical="center" wrapText="1" shrinkToFit="1" readingOrder="1"/>
    </xf>
    <xf numFmtId="38" fontId="3" fillId="0" borderId="0" xfId="1" applyFont="1" applyFill="1" applyBorder="1" applyAlignment="1">
      <alignment horizontal="right" vertical="center" shrinkToFit="1" readingOrder="1"/>
    </xf>
    <xf numFmtId="0" fontId="19" fillId="0" borderId="0" xfId="12" applyFont="1" applyFill="1" applyAlignment="1">
      <alignment horizontal="center" vertical="center" wrapText="1"/>
    </xf>
    <xf numFmtId="0" fontId="20" fillId="0" borderId="0" xfId="12" applyFont="1" applyFill="1" applyAlignment="1">
      <alignment horizontal="center" vertical="center" wrapText="1"/>
    </xf>
    <xf numFmtId="179" fontId="4" fillId="6" borderId="15" xfId="12" applyNumberFormat="1" applyFont="1" applyFill="1" applyBorder="1" applyAlignment="1">
      <alignment horizontal="center" vertical="center" shrinkToFit="1"/>
    </xf>
    <xf numFmtId="181" fontId="11" fillId="6" borderId="0" xfId="12" applyNumberFormat="1" applyFont="1" applyFill="1" applyBorder="1" applyAlignment="1">
      <alignment horizontal="center" vertical="center" shrinkToFit="1"/>
    </xf>
    <xf numFmtId="0" fontId="12" fillId="0" borderId="2" xfId="13" applyFont="1" applyFill="1" applyBorder="1" applyAlignment="1">
      <alignment horizontal="center" vertical="center"/>
    </xf>
    <xf numFmtId="0" fontId="12" fillId="0" borderId="33" xfId="13" applyFont="1" applyFill="1" applyBorder="1" applyAlignment="1">
      <alignment horizontal="center" vertical="center"/>
    </xf>
    <xf numFmtId="179" fontId="3" fillId="6" borderId="16" xfId="12" applyNumberFormat="1" applyFont="1" applyFill="1" applyBorder="1" applyAlignment="1">
      <alignment horizontal="center" vertical="center" shrinkToFit="1"/>
    </xf>
    <xf numFmtId="0" fontId="22" fillId="7" borderId="40" xfId="14" applyFont="1" applyFill="1" applyBorder="1" applyAlignment="1">
      <alignment horizontal="center" vertical="center"/>
    </xf>
    <xf numFmtId="0" fontId="22" fillId="0" borderId="41" xfId="14" applyFont="1" applyBorder="1" applyAlignment="1">
      <alignment horizontal="center" vertical="center"/>
    </xf>
    <xf numFmtId="0" fontId="24" fillId="0" borderId="0" xfId="14" applyFont="1" applyAlignment="1">
      <alignment horizontal="center" vertical="center"/>
    </xf>
    <xf numFmtId="0" fontId="22" fillId="0" borderId="33" xfId="14" applyFont="1" applyBorder="1" applyAlignment="1">
      <alignment vertical="center"/>
    </xf>
    <xf numFmtId="0" fontId="24" fillId="0" borderId="0" xfId="14" applyFont="1" applyAlignment="1">
      <alignment vertical="center"/>
    </xf>
    <xf numFmtId="0" fontId="22" fillId="8" borderId="33" xfId="14" applyFont="1" applyFill="1" applyBorder="1" applyAlignment="1">
      <alignment vertical="center"/>
    </xf>
    <xf numFmtId="0" fontId="22" fillId="0" borderId="0" xfId="14" applyFont="1" applyAlignment="1">
      <alignment horizontal="center" vertical="center"/>
    </xf>
    <xf numFmtId="179" fontId="25" fillId="4" borderId="37" xfId="12" applyNumberFormat="1" applyFont="1" applyFill="1" applyBorder="1" applyAlignment="1">
      <alignment horizontal="center" vertical="center"/>
    </xf>
    <xf numFmtId="179" fontId="25" fillId="4" borderId="38" xfId="12" applyNumberFormat="1" applyFont="1" applyFill="1" applyBorder="1" applyAlignment="1">
      <alignment horizontal="center" vertical="center"/>
    </xf>
    <xf numFmtId="0" fontId="25" fillId="4" borderId="38" xfId="12" applyNumberFormat="1" applyFont="1" applyFill="1" applyBorder="1" applyAlignment="1">
      <alignment vertical="center" shrinkToFit="1"/>
    </xf>
    <xf numFmtId="0" fontId="26" fillId="4" borderId="38" xfId="12" applyFont="1" applyFill="1" applyBorder="1" applyAlignment="1">
      <alignment vertical="center"/>
    </xf>
    <xf numFmtId="0" fontId="25" fillId="4" borderId="38" xfId="12" applyFont="1" applyFill="1" applyBorder="1" applyAlignment="1">
      <alignment vertical="center"/>
    </xf>
    <xf numFmtId="0" fontId="25" fillId="4" borderId="38" xfId="12" applyFont="1" applyFill="1" applyBorder="1" applyAlignment="1">
      <alignment horizontal="center" vertical="center" wrapText="1" shrinkToFit="1"/>
    </xf>
    <xf numFmtId="180" fontId="25" fillId="4" borderId="38" xfId="1" applyNumberFormat="1" applyFont="1" applyFill="1" applyBorder="1" applyAlignment="1">
      <alignment horizontal="right" vertical="center" shrinkToFit="1"/>
    </xf>
    <xf numFmtId="38" fontId="25" fillId="4" borderId="38" xfId="1" applyFont="1" applyFill="1" applyBorder="1" applyAlignment="1">
      <alignment horizontal="right" vertical="center" shrinkToFit="1"/>
    </xf>
    <xf numFmtId="178" fontId="25" fillId="4" borderId="38" xfId="12" applyNumberFormat="1" applyFont="1" applyFill="1" applyBorder="1" applyAlignment="1">
      <alignment horizontal="center" vertical="center"/>
    </xf>
    <xf numFmtId="0" fontId="25" fillId="4" borderId="38" xfId="12" applyFont="1" applyFill="1" applyBorder="1" applyAlignment="1">
      <alignment horizontal="center" vertical="center"/>
    </xf>
    <xf numFmtId="0" fontId="25" fillId="5" borderId="39" xfId="12" applyFont="1" applyFill="1" applyBorder="1" applyAlignment="1">
      <alignment horizontal="center" vertical="center"/>
    </xf>
    <xf numFmtId="0" fontId="4" fillId="2" borderId="17" xfId="12" applyFont="1" applyFill="1" applyBorder="1" applyAlignment="1">
      <alignment horizontal="center" vertical="center" shrinkToFit="1"/>
    </xf>
    <xf numFmtId="0" fontId="27" fillId="2" borderId="15" xfId="12" applyFont="1" applyFill="1" applyBorder="1" applyAlignment="1">
      <alignment horizontal="center" vertical="center" wrapText="1"/>
    </xf>
    <xf numFmtId="0" fontId="27" fillId="2" borderId="32" xfId="12" applyFont="1" applyFill="1" applyBorder="1" applyAlignment="1">
      <alignment horizontal="center" vertical="center" wrapText="1"/>
    </xf>
    <xf numFmtId="179" fontId="4" fillId="6" borderId="42" xfId="12" applyNumberFormat="1" applyFont="1" applyFill="1" applyBorder="1" applyAlignment="1">
      <alignment horizontal="center" vertical="center" shrinkToFit="1"/>
    </xf>
    <xf numFmtId="0" fontId="5" fillId="6" borderId="0" xfId="5" applyFont="1" applyFill="1" applyAlignment="1">
      <alignment horizontal="center" vertical="center"/>
    </xf>
    <xf numFmtId="38" fontId="3" fillId="0" borderId="0" xfId="1" applyFont="1" applyFill="1" applyBorder="1" applyAlignment="1">
      <alignment horizontal="right" vertical="center" wrapText="1"/>
    </xf>
    <xf numFmtId="0" fontId="3" fillId="0" borderId="0" xfId="12" applyFont="1" applyFill="1" applyBorder="1"/>
    <xf numFmtId="0" fontId="12" fillId="0" borderId="8" xfId="13" applyFont="1" applyFill="1" applyBorder="1" applyAlignment="1">
      <alignment horizontal="left" vertical="center" wrapText="1"/>
    </xf>
    <xf numFmtId="0" fontId="12" fillId="0" borderId="7" xfId="13" applyFont="1" applyFill="1" applyBorder="1" applyAlignment="1">
      <alignment horizontal="left" vertical="center" wrapText="1"/>
    </xf>
    <xf numFmtId="0" fontId="12" fillId="0" borderId="3" xfId="13" applyFont="1" applyFill="1" applyBorder="1" applyAlignment="1">
      <alignment horizontal="left" vertical="center" wrapText="1"/>
    </xf>
    <xf numFmtId="0" fontId="3" fillId="0" borderId="0" xfId="8" applyFont="1" applyFill="1" applyBorder="1" applyAlignment="1">
      <alignment horizontal="left" vertical="center" shrinkToFit="1"/>
    </xf>
    <xf numFmtId="0" fontId="12" fillId="0" borderId="8" xfId="13" applyFont="1" applyFill="1" applyBorder="1" applyAlignment="1">
      <alignment horizontal="center" vertical="center" wrapText="1"/>
    </xf>
    <xf numFmtId="0" fontId="12" fillId="0" borderId="7"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3" fillId="0" borderId="0" xfId="13" applyFont="1" applyFill="1" applyBorder="1" applyAlignment="1">
      <alignment horizontal="center" vertical="center" wrapText="1"/>
    </xf>
    <xf numFmtId="0" fontId="12" fillId="0" borderId="0" xfId="5" applyFont="1" applyFill="1" applyAlignment="1">
      <alignment vertical="center" wrapText="1"/>
    </xf>
    <xf numFmtId="0" fontId="4" fillId="2" borderId="30" xfId="12" applyFont="1" applyFill="1" applyBorder="1" applyAlignment="1">
      <alignment horizontal="center" vertical="center" wrapText="1"/>
    </xf>
    <xf numFmtId="0" fontId="4" fillId="2" borderId="31" xfId="12" applyFont="1" applyFill="1" applyBorder="1" applyAlignment="1">
      <alignment horizontal="center" vertical="center" wrapText="1"/>
    </xf>
    <xf numFmtId="0" fontId="12" fillId="0" borderId="34" xfId="13" applyFont="1" applyFill="1" applyBorder="1" applyAlignment="1">
      <alignment horizontal="center" vertical="center"/>
    </xf>
    <xf numFmtId="0" fontId="0" fillId="0" borderId="36" xfId="0" applyBorder="1" applyAlignment="1">
      <alignment horizontal="center" vertical="center"/>
    </xf>
    <xf numFmtId="38" fontId="3" fillId="0" borderId="0" xfId="1" applyFont="1" applyFill="1" applyBorder="1" applyAlignment="1">
      <alignment horizontal="right" vertical="center" shrinkToFit="1" readingOrder="1"/>
    </xf>
    <xf numFmtId="0" fontId="3" fillId="2" borderId="8" xfId="8" applyFont="1" applyFill="1" applyBorder="1" applyAlignment="1">
      <alignment horizontal="center" vertical="center" wrapText="1" shrinkToFit="1" readingOrder="1"/>
    </xf>
    <xf numFmtId="0" fontId="3" fillId="2" borderId="3" xfId="8" applyFont="1" applyFill="1" applyBorder="1" applyAlignment="1">
      <alignment horizontal="center" vertical="center" wrapText="1" shrinkToFit="1" readingOrder="1"/>
    </xf>
    <xf numFmtId="0" fontId="4" fillId="0" borderId="27" xfId="12" applyFont="1" applyFill="1" applyBorder="1" applyAlignment="1">
      <alignment vertical="center"/>
    </xf>
    <xf numFmtId="0" fontId="4" fillId="0" borderId="28" xfId="12" applyFont="1" applyFill="1" applyBorder="1" applyAlignment="1">
      <alignment vertical="center"/>
    </xf>
    <xf numFmtId="0" fontId="4" fillId="0" borderId="29" xfId="12" applyFont="1" applyFill="1" applyBorder="1" applyAlignment="1">
      <alignment vertical="center"/>
    </xf>
    <xf numFmtId="0" fontId="3" fillId="2" borderId="1" xfId="8" applyFont="1" applyFill="1" applyBorder="1" applyAlignment="1">
      <alignment horizontal="center" vertical="center" shrinkToFit="1"/>
    </xf>
    <xf numFmtId="0" fontId="3" fillId="2" borderId="33" xfId="8" applyFont="1" applyFill="1" applyBorder="1" applyAlignment="1">
      <alignment horizontal="center" vertical="center" shrinkToFit="1"/>
    </xf>
    <xf numFmtId="0" fontId="3" fillId="0" borderId="10" xfId="8" applyFont="1" applyFill="1" applyBorder="1" applyAlignment="1">
      <alignment horizontal="center" vertical="center" shrinkToFit="1"/>
    </xf>
    <xf numFmtId="0" fontId="3" fillId="0" borderId="0" xfId="8" applyFont="1" applyFill="1" applyBorder="1" applyAlignment="1">
      <alignment horizontal="center" vertical="center" wrapText="1" shrinkToFit="1" readingOrder="1"/>
    </xf>
    <xf numFmtId="0" fontId="3" fillId="0" borderId="0" xfId="8" applyFont="1" applyFill="1" applyBorder="1" applyAlignment="1">
      <alignment horizontal="center" vertical="center" shrinkToFit="1"/>
    </xf>
    <xf numFmtId="0" fontId="12" fillId="0" borderId="0" xfId="5" applyFont="1" applyFill="1">
      <alignment vertical="center"/>
    </xf>
    <xf numFmtId="0" fontId="10" fillId="0" borderId="6" xfId="12" applyFont="1" applyFill="1" applyBorder="1" applyAlignment="1">
      <alignment horizontal="left" vertical="center" shrinkToFit="1"/>
    </xf>
  </cellXfs>
  <cellStyles count="15">
    <cellStyle name="桁区切り" xfId="1" builtinId="6"/>
    <cellStyle name="桁区切り 2" xfId="2"/>
    <cellStyle name="標準" xfId="0" builtinId="0"/>
    <cellStyle name="標準 11" xfId="3"/>
    <cellStyle name="標準 2" xfId="4"/>
    <cellStyle name="標準 2 2" xfId="5"/>
    <cellStyle name="標準 2 3" xfId="14"/>
    <cellStyle name="標準 2 4" xfId="6"/>
    <cellStyle name="標準 3" xfId="7"/>
    <cellStyle name="標準 3 2" xfId="8"/>
    <cellStyle name="標準 3 2 2" xfId="9"/>
    <cellStyle name="標準 4" xfId="10"/>
    <cellStyle name="標準 7" xfId="11"/>
    <cellStyle name="標準 8" xfId="12"/>
    <cellStyle name="標準_出納帳20061221" xfId="13"/>
  </cellStyles>
  <dxfs count="4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99FF99"/>
      <color rgb="FFFFCC00"/>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9640;&#23798;&#25903;&#37096;\&#24179;&#25104;29&#24180;&#24230;\H29&#12414;&#12427;&#12372;&#12392;&#20445;&#20840;&#38306;&#20418;\H29&#24195;&#22495;&#21270;&#38306;&#20418;\&#24195;&#22495;&#21270;&#12398;&#27010;&#35201;\&#26412;&#37096;&#26360;&#24335;&#38306;&#20418;\&#27963;&#21205;&#22577;&#21578;&#26360;&#65288;&#32068;&#32340;&#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必須活動チェックリスト"/>
      <sheetName val="施設又はテーマ-活動項目"/>
      <sheetName val="活動項目-取組"/>
    </sheetNames>
    <sheetDataSet>
      <sheetData sheetId="0">
        <row r="2">
          <cell r="J2" t="str">
            <v>広域高島（仮）　Ａ支部</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V80"/>
  <sheetViews>
    <sheetView tabSelected="1" view="pageBreakPreview" zoomScaleNormal="100" zoomScaleSheetLayoutView="100" workbookViewId="0">
      <pane ySplit="7" topLeftCell="A8" activePane="bottomLeft" state="frozen"/>
      <selection activeCell="H8" sqref="H8"/>
      <selection pane="bottomLeft" activeCell="Q16" sqref="Q16"/>
    </sheetView>
  </sheetViews>
  <sheetFormatPr defaultColWidth="9" defaultRowHeight="16.5"/>
  <cols>
    <col min="1" max="1" width="6.875" style="2" customWidth="1"/>
    <col min="2" max="3" width="5.625" style="2" customWidth="1"/>
    <col min="4" max="4" width="11.75" style="9" customWidth="1"/>
    <col min="5" max="5" width="16.625" style="2" customWidth="1"/>
    <col min="6" max="6" width="15.875" style="2" customWidth="1"/>
    <col min="7" max="7" width="4.375" style="2" customWidth="1"/>
    <col min="8" max="9" width="12.75" style="2" customWidth="1"/>
    <col min="10" max="10" width="14.875" style="2" customWidth="1"/>
    <col min="11" max="11" width="6.75" style="2" customWidth="1"/>
    <col min="12" max="12" width="9.875" style="2" customWidth="1"/>
    <col min="13" max="13" width="11.125" style="2" customWidth="1"/>
    <col min="14" max="14" width="6.875" style="2" customWidth="1"/>
    <col min="15" max="15" width="1.25" style="2" customWidth="1"/>
    <col min="16" max="16" width="9" style="2"/>
    <col min="17" max="20" width="16.25" style="2" customWidth="1"/>
    <col min="21" max="16384" width="9" style="2"/>
  </cols>
  <sheetData>
    <row r="1" spans="1:14" s="1" customFormat="1" ht="17.25" customHeight="1">
      <c r="B1" s="54" t="s">
        <v>13</v>
      </c>
      <c r="C1" s="54"/>
      <c r="D1" s="11"/>
      <c r="E1" s="12"/>
      <c r="F1" s="12"/>
      <c r="G1" s="12"/>
      <c r="H1" s="12"/>
      <c r="I1" s="12"/>
      <c r="J1" s="38"/>
      <c r="K1" s="49"/>
      <c r="L1" s="38"/>
      <c r="N1" s="12"/>
    </row>
    <row r="2" spans="1:14" s="1" customFormat="1" ht="18.75" customHeight="1">
      <c r="B2" s="13"/>
      <c r="C2" s="13"/>
      <c r="E2" s="43"/>
      <c r="F2" s="90">
        <v>4</v>
      </c>
      <c r="G2" s="44" t="s">
        <v>27</v>
      </c>
      <c r="H2" s="44"/>
      <c r="I2" s="44"/>
      <c r="K2" s="49" t="s">
        <v>30</v>
      </c>
      <c r="L2" s="116"/>
      <c r="M2" s="116"/>
      <c r="N2" s="116"/>
    </row>
    <row r="3" spans="1:14" s="1" customFormat="1" ht="15" customHeight="1">
      <c r="B3" s="143" t="s">
        <v>29</v>
      </c>
      <c r="C3" s="143"/>
      <c r="D3" s="143"/>
      <c r="E3" s="143"/>
      <c r="F3" s="143"/>
      <c r="G3" s="143"/>
      <c r="H3" s="143"/>
      <c r="I3" s="143"/>
      <c r="J3" s="143"/>
      <c r="K3" s="143"/>
      <c r="L3" s="143"/>
      <c r="M3" s="143"/>
      <c r="N3" s="143"/>
    </row>
    <row r="4" spans="1:14" s="1" customFormat="1" ht="27" customHeight="1">
      <c r="B4" s="127" t="s">
        <v>47</v>
      </c>
      <c r="C4" s="127"/>
      <c r="D4" s="127"/>
      <c r="E4" s="127"/>
      <c r="F4" s="127"/>
      <c r="G4" s="127"/>
      <c r="H4" s="127"/>
      <c r="I4" s="127"/>
      <c r="J4" s="127"/>
      <c r="K4" s="127"/>
      <c r="L4" s="127"/>
      <c r="M4" s="127"/>
      <c r="N4" s="127"/>
    </row>
    <row r="5" spans="1:14" s="1" customFormat="1" ht="27" customHeight="1">
      <c r="B5" s="127" t="s">
        <v>46</v>
      </c>
      <c r="C5" s="127"/>
      <c r="D5" s="127"/>
      <c r="E5" s="127"/>
      <c r="F5" s="127"/>
      <c r="G5" s="127"/>
      <c r="H5" s="127"/>
      <c r="I5" s="127"/>
      <c r="J5" s="127"/>
      <c r="K5" s="127"/>
      <c r="L5" s="127"/>
      <c r="M5" s="127"/>
      <c r="N5" s="127"/>
    </row>
    <row r="6" spans="1:14" s="1" customFormat="1" ht="28.5" customHeight="1">
      <c r="B6" s="127" t="s">
        <v>31</v>
      </c>
      <c r="C6" s="127"/>
      <c r="D6" s="127"/>
      <c r="E6" s="127"/>
      <c r="F6" s="127"/>
      <c r="G6" s="127"/>
      <c r="H6" s="127"/>
      <c r="I6" s="127"/>
      <c r="J6" s="127"/>
      <c r="K6" s="127"/>
      <c r="L6" s="127"/>
      <c r="M6" s="127"/>
      <c r="N6" s="127"/>
    </row>
    <row r="7" spans="1:14" ht="36" customHeight="1">
      <c r="B7" s="113" t="s">
        <v>91</v>
      </c>
      <c r="C7" s="114" t="s">
        <v>51</v>
      </c>
      <c r="D7" s="34" t="s">
        <v>3</v>
      </c>
      <c r="E7" s="128" t="s">
        <v>28</v>
      </c>
      <c r="F7" s="129"/>
      <c r="G7" s="112" t="s">
        <v>19</v>
      </c>
      <c r="H7" s="35" t="s">
        <v>43</v>
      </c>
      <c r="I7" s="34" t="s">
        <v>42</v>
      </c>
      <c r="J7" s="36" t="s">
        <v>41</v>
      </c>
      <c r="K7" s="51" t="s">
        <v>4</v>
      </c>
      <c r="L7" s="52" t="s">
        <v>5</v>
      </c>
      <c r="M7" s="53" t="s">
        <v>6</v>
      </c>
      <c r="N7" s="69" t="s">
        <v>45</v>
      </c>
    </row>
    <row r="8" spans="1:14" ht="19.5" customHeight="1">
      <c r="A8" s="87" t="str">
        <f>IF(B8&lt;C8,"立替払領収書必要","")</f>
        <v/>
      </c>
      <c r="B8" s="115"/>
      <c r="C8" s="89"/>
      <c r="D8" s="74"/>
      <c r="E8" s="75"/>
      <c r="F8" s="76"/>
      <c r="G8" s="77">
        <v>1</v>
      </c>
      <c r="H8" s="78"/>
      <c r="I8" s="79"/>
      <c r="J8" s="80">
        <f>H8-I8</f>
        <v>0</v>
      </c>
      <c r="K8" s="81"/>
      <c r="L8" s="93"/>
      <c r="M8" s="82"/>
      <c r="N8" s="68"/>
    </row>
    <row r="9" spans="1:14" ht="19.5" customHeight="1">
      <c r="A9" s="87" t="str">
        <f t="shared" ref="A9:A51" si="0">IF(B9&lt;C9,"立替払領収書必要","")</f>
        <v/>
      </c>
      <c r="B9" s="89"/>
      <c r="C9" s="89"/>
      <c r="D9" s="74"/>
      <c r="E9" s="75"/>
      <c r="F9" s="76"/>
      <c r="G9" s="77">
        <v>1</v>
      </c>
      <c r="H9" s="78"/>
      <c r="I9" s="79"/>
      <c r="J9" s="80">
        <f t="shared" ref="J9:J51" ca="1" si="1">IF((OFFSET(J9,-1,0)+H9-I9)&gt;=0,OFFSET(J9,-1,0)+H9-I9,"")</f>
        <v>0</v>
      </c>
      <c r="K9" s="81"/>
      <c r="L9" s="93"/>
      <c r="M9" s="82"/>
      <c r="N9" s="68"/>
    </row>
    <row r="10" spans="1:14" ht="19.5" customHeight="1">
      <c r="A10" s="87" t="str">
        <f t="shared" si="0"/>
        <v/>
      </c>
      <c r="B10" s="89"/>
      <c r="C10" s="89"/>
      <c r="D10" s="74"/>
      <c r="E10" s="75"/>
      <c r="F10" s="76"/>
      <c r="G10" s="77">
        <v>1</v>
      </c>
      <c r="H10" s="78"/>
      <c r="I10" s="79"/>
      <c r="J10" s="80">
        <f ca="1">IF((OFFSET(J10,-1,0)+H10-I10)&gt;=0,OFFSET(J10,-1,0)+H10-I10,"")</f>
        <v>0</v>
      </c>
      <c r="K10" s="81"/>
      <c r="L10" s="93"/>
      <c r="M10" s="82"/>
      <c r="N10" s="68"/>
    </row>
    <row r="11" spans="1:14" ht="19.5" customHeight="1">
      <c r="A11" s="87" t="str">
        <f t="shared" si="0"/>
        <v/>
      </c>
      <c r="B11" s="89"/>
      <c r="C11" s="89"/>
      <c r="D11" s="74"/>
      <c r="E11" s="75"/>
      <c r="F11" s="76"/>
      <c r="G11" s="77">
        <v>1</v>
      </c>
      <c r="H11" s="78"/>
      <c r="I11" s="79"/>
      <c r="J11" s="80">
        <f ca="1">IF((OFFSET(J11,-1,0)+H11-I11)&gt;=0,OFFSET(J11,-1,0)+H11-I11,"")</f>
        <v>0</v>
      </c>
      <c r="K11" s="81"/>
      <c r="L11" s="93"/>
      <c r="M11" s="82"/>
      <c r="N11" s="68"/>
    </row>
    <row r="12" spans="1:14" ht="19.5" customHeight="1">
      <c r="A12" s="87" t="str">
        <f t="shared" si="0"/>
        <v/>
      </c>
      <c r="B12" s="89"/>
      <c r="C12" s="89"/>
      <c r="D12" s="74"/>
      <c r="E12" s="75"/>
      <c r="F12" s="76"/>
      <c r="G12" s="77">
        <v>1</v>
      </c>
      <c r="H12" s="78"/>
      <c r="I12" s="79"/>
      <c r="J12" s="80">
        <f t="shared" ca="1" si="1"/>
        <v>0</v>
      </c>
      <c r="K12" s="81"/>
      <c r="L12" s="93"/>
      <c r="M12" s="82"/>
      <c r="N12" s="68"/>
    </row>
    <row r="13" spans="1:14" ht="19.5" customHeight="1">
      <c r="A13" s="87" t="str">
        <f t="shared" si="0"/>
        <v/>
      </c>
      <c r="B13" s="89"/>
      <c r="C13" s="89"/>
      <c r="D13" s="74"/>
      <c r="E13" s="75"/>
      <c r="F13" s="76"/>
      <c r="G13" s="77">
        <v>1</v>
      </c>
      <c r="H13" s="78"/>
      <c r="I13" s="79"/>
      <c r="J13" s="80">
        <f t="shared" ref="J13:J29" ca="1" si="2">IF((OFFSET(J13,-1,0)+H13-I13)&gt;=0,OFFSET(J13,-1,0)+H13-I13,"")</f>
        <v>0</v>
      </c>
      <c r="K13" s="81"/>
      <c r="L13" s="93"/>
      <c r="M13" s="82"/>
      <c r="N13" s="68"/>
    </row>
    <row r="14" spans="1:14" ht="19.5" customHeight="1">
      <c r="A14" s="87" t="str">
        <f t="shared" si="0"/>
        <v/>
      </c>
      <c r="B14" s="89"/>
      <c r="C14" s="89"/>
      <c r="D14" s="74"/>
      <c r="E14" s="75"/>
      <c r="F14" s="76"/>
      <c r="G14" s="77">
        <v>1</v>
      </c>
      <c r="H14" s="78"/>
      <c r="I14" s="79"/>
      <c r="J14" s="80">
        <f t="shared" ref="J14:J20" ca="1" si="3">IF((OFFSET(J14,-1,0)+H14-I14)&gt;=0,OFFSET(J14,-1,0)+H14-I14,"")</f>
        <v>0</v>
      </c>
      <c r="K14" s="81"/>
      <c r="L14" s="93"/>
      <c r="M14" s="82"/>
      <c r="N14" s="68"/>
    </row>
    <row r="15" spans="1:14" ht="19.5" customHeight="1">
      <c r="A15" s="87" t="str">
        <f t="shared" si="0"/>
        <v/>
      </c>
      <c r="B15" s="89"/>
      <c r="C15" s="89"/>
      <c r="D15" s="74"/>
      <c r="E15" s="75"/>
      <c r="F15" s="76"/>
      <c r="G15" s="77">
        <v>1</v>
      </c>
      <c r="H15" s="78"/>
      <c r="I15" s="79"/>
      <c r="J15" s="80">
        <f t="shared" ca="1" si="3"/>
        <v>0</v>
      </c>
      <c r="K15" s="81"/>
      <c r="L15" s="93"/>
      <c r="M15" s="82"/>
      <c r="N15" s="68"/>
    </row>
    <row r="16" spans="1:14" ht="19.5" customHeight="1">
      <c r="A16" s="87" t="str">
        <f t="shared" si="0"/>
        <v/>
      </c>
      <c r="B16" s="89"/>
      <c r="C16" s="89"/>
      <c r="D16" s="74"/>
      <c r="E16" s="75"/>
      <c r="F16" s="76"/>
      <c r="G16" s="77">
        <v>1</v>
      </c>
      <c r="H16" s="78"/>
      <c r="I16" s="79"/>
      <c r="J16" s="80">
        <f t="shared" ca="1" si="3"/>
        <v>0</v>
      </c>
      <c r="K16" s="81"/>
      <c r="L16" s="93"/>
      <c r="M16" s="82"/>
      <c r="N16" s="68"/>
    </row>
    <row r="17" spans="1:14" ht="19.5" customHeight="1">
      <c r="A17" s="87" t="str">
        <f t="shared" si="0"/>
        <v/>
      </c>
      <c r="B17" s="89"/>
      <c r="C17" s="89"/>
      <c r="D17" s="74"/>
      <c r="E17" s="75"/>
      <c r="F17" s="76"/>
      <c r="G17" s="77">
        <v>1</v>
      </c>
      <c r="H17" s="78"/>
      <c r="I17" s="79"/>
      <c r="J17" s="80">
        <f t="shared" ca="1" si="3"/>
        <v>0</v>
      </c>
      <c r="K17" s="81"/>
      <c r="L17" s="93"/>
      <c r="M17" s="82"/>
      <c r="N17" s="68"/>
    </row>
    <row r="18" spans="1:14" ht="19.5" customHeight="1">
      <c r="A18" s="87" t="str">
        <f t="shared" si="0"/>
        <v/>
      </c>
      <c r="B18" s="89"/>
      <c r="C18" s="89"/>
      <c r="D18" s="74"/>
      <c r="E18" s="75"/>
      <c r="F18" s="76"/>
      <c r="G18" s="77">
        <v>1</v>
      </c>
      <c r="H18" s="78"/>
      <c r="I18" s="79"/>
      <c r="J18" s="80">
        <f t="shared" ca="1" si="3"/>
        <v>0</v>
      </c>
      <c r="K18" s="81"/>
      <c r="L18" s="93"/>
      <c r="M18" s="82"/>
      <c r="N18" s="68"/>
    </row>
    <row r="19" spans="1:14" ht="19.5" customHeight="1">
      <c r="A19" s="87" t="str">
        <f t="shared" si="0"/>
        <v/>
      </c>
      <c r="B19" s="89"/>
      <c r="C19" s="89"/>
      <c r="D19" s="74"/>
      <c r="E19" s="75"/>
      <c r="F19" s="76"/>
      <c r="G19" s="77">
        <v>1</v>
      </c>
      <c r="H19" s="78"/>
      <c r="I19" s="79"/>
      <c r="J19" s="80">
        <f t="shared" ca="1" si="3"/>
        <v>0</v>
      </c>
      <c r="K19" s="81"/>
      <c r="L19" s="93"/>
      <c r="M19" s="82"/>
      <c r="N19" s="68"/>
    </row>
    <row r="20" spans="1:14" ht="19.5" customHeight="1">
      <c r="A20" s="87" t="str">
        <f t="shared" si="0"/>
        <v/>
      </c>
      <c r="B20" s="89"/>
      <c r="C20" s="89"/>
      <c r="D20" s="74"/>
      <c r="E20" s="75"/>
      <c r="F20" s="76"/>
      <c r="G20" s="77">
        <v>1</v>
      </c>
      <c r="H20" s="78"/>
      <c r="I20" s="79"/>
      <c r="J20" s="80">
        <f t="shared" ca="1" si="3"/>
        <v>0</v>
      </c>
      <c r="K20" s="81"/>
      <c r="L20" s="93"/>
      <c r="M20" s="82"/>
      <c r="N20" s="68"/>
    </row>
    <row r="21" spans="1:14" ht="19.5" customHeight="1">
      <c r="A21" s="87" t="str">
        <f t="shared" si="0"/>
        <v/>
      </c>
      <c r="B21" s="89"/>
      <c r="C21" s="89"/>
      <c r="D21" s="74"/>
      <c r="E21" s="75"/>
      <c r="F21" s="76"/>
      <c r="G21" s="77">
        <v>1</v>
      </c>
      <c r="H21" s="78"/>
      <c r="I21" s="79"/>
      <c r="J21" s="80">
        <f t="shared" ca="1" si="2"/>
        <v>0</v>
      </c>
      <c r="K21" s="81"/>
      <c r="L21" s="93"/>
      <c r="M21" s="82"/>
      <c r="N21" s="68"/>
    </row>
    <row r="22" spans="1:14" ht="19.5" customHeight="1">
      <c r="A22" s="87" t="str">
        <f t="shared" si="0"/>
        <v/>
      </c>
      <c r="B22" s="89"/>
      <c r="C22" s="89"/>
      <c r="D22" s="74"/>
      <c r="E22" s="75"/>
      <c r="F22" s="76"/>
      <c r="G22" s="77">
        <v>1</v>
      </c>
      <c r="H22" s="78"/>
      <c r="I22" s="79"/>
      <c r="J22" s="80">
        <f t="shared" ca="1" si="2"/>
        <v>0</v>
      </c>
      <c r="K22" s="81"/>
      <c r="L22" s="93"/>
      <c r="M22" s="82"/>
      <c r="N22" s="68"/>
    </row>
    <row r="23" spans="1:14" ht="19.5" customHeight="1">
      <c r="A23" s="87" t="str">
        <f t="shared" si="0"/>
        <v/>
      </c>
      <c r="B23" s="89"/>
      <c r="C23" s="89"/>
      <c r="D23" s="74"/>
      <c r="E23" s="75"/>
      <c r="F23" s="76"/>
      <c r="G23" s="77">
        <v>1</v>
      </c>
      <c r="H23" s="78"/>
      <c r="I23" s="79"/>
      <c r="J23" s="80">
        <f t="shared" ca="1" si="2"/>
        <v>0</v>
      </c>
      <c r="K23" s="81"/>
      <c r="L23" s="93"/>
      <c r="M23" s="82"/>
      <c r="N23" s="68"/>
    </row>
    <row r="24" spans="1:14" ht="19.5" customHeight="1">
      <c r="A24" s="88" t="str">
        <f t="shared" si="0"/>
        <v/>
      </c>
      <c r="B24" s="89"/>
      <c r="C24" s="89"/>
      <c r="D24" s="74"/>
      <c r="E24" s="75"/>
      <c r="F24" s="76"/>
      <c r="G24" s="77">
        <v>1</v>
      </c>
      <c r="H24" s="78"/>
      <c r="I24" s="79"/>
      <c r="J24" s="80">
        <f t="shared" ca="1" si="2"/>
        <v>0</v>
      </c>
      <c r="K24" s="81"/>
      <c r="L24" s="93"/>
      <c r="M24" s="82"/>
      <c r="N24" s="68"/>
    </row>
    <row r="25" spans="1:14" ht="19.5" customHeight="1">
      <c r="A25" s="87" t="str">
        <f t="shared" si="0"/>
        <v/>
      </c>
      <c r="B25" s="89"/>
      <c r="C25" s="89"/>
      <c r="D25" s="74"/>
      <c r="E25" s="75"/>
      <c r="F25" s="76"/>
      <c r="G25" s="77">
        <v>1</v>
      </c>
      <c r="H25" s="78"/>
      <c r="I25" s="79"/>
      <c r="J25" s="80">
        <f t="shared" ca="1" si="2"/>
        <v>0</v>
      </c>
      <c r="K25" s="81"/>
      <c r="L25" s="93"/>
      <c r="M25" s="82"/>
      <c r="N25" s="68"/>
    </row>
    <row r="26" spans="1:14" ht="19.5" customHeight="1">
      <c r="A26" s="87" t="str">
        <f t="shared" si="0"/>
        <v/>
      </c>
      <c r="B26" s="89"/>
      <c r="C26" s="89"/>
      <c r="D26" s="74"/>
      <c r="E26" s="75"/>
      <c r="F26" s="76"/>
      <c r="G26" s="77">
        <v>1</v>
      </c>
      <c r="H26" s="78"/>
      <c r="I26" s="79"/>
      <c r="J26" s="80">
        <f t="shared" ca="1" si="2"/>
        <v>0</v>
      </c>
      <c r="K26" s="81"/>
      <c r="L26" s="93"/>
      <c r="M26" s="82"/>
      <c r="N26" s="68"/>
    </row>
    <row r="27" spans="1:14" ht="19.5" customHeight="1">
      <c r="A27" s="87" t="str">
        <f t="shared" si="0"/>
        <v/>
      </c>
      <c r="B27" s="89"/>
      <c r="C27" s="89"/>
      <c r="D27" s="74"/>
      <c r="E27" s="75"/>
      <c r="F27" s="76"/>
      <c r="G27" s="77">
        <v>1</v>
      </c>
      <c r="H27" s="78"/>
      <c r="I27" s="79"/>
      <c r="J27" s="80">
        <f t="shared" ca="1" si="2"/>
        <v>0</v>
      </c>
      <c r="K27" s="81"/>
      <c r="L27" s="93"/>
      <c r="M27" s="82"/>
      <c r="N27" s="68"/>
    </row>
    <row r="28" spans="1:14" ht="19.5" customHeight="1">
      <c r="A28" s="87" t="str">
        <f t="shared" si="0"/>
        <v/>
      </c>
      <c r="B28" s="89"/>
      <c r="C28" s="89"/>
      <c r="D28" s="74"/>
      <c r="E28" s="75"/>
      <c r="F28" s="76"/>
      <c r="G28" s="77">
        <v>1</v>
      </c>
      <c r="H28" s="78"/>
      <c r="I28" s="79"/>
      <c r="J28" s="80">
        <f t="shared" ca="1" si="2"/>
        <v>0</v>
      </c>
      <c r="K28" s="81"/>
      <c r="L28" s="93"/>
      <c r="M28" s="82"/>
      <c r="N28" s="68"/>
    </row>
    <row r="29" spans="1:14" ht="19.5" customHeight="1">
      <c r="A29" s="87" t="str">
        <f t="shared" si="0"/>
        <v/>
      </c>
      <c r="B29" s="89"/>
      <c r="C29" s="89"/>
      <c r="D29" s="74"/>
      <c r="E29" s="75"/>
      <c r="F29" s="76"/>
      <c r="G29" s="77">
        <v>1</v>
      </c>
      <c r="H29" s="78"/>
      <c r="I29" s="79"/>
      <c r="J29" s="80">
        <f t="shared" ca="1" si="2"/>
        <v>0</v>
      </c>
      <c r="K29" s="81"/>
      <c r="L29" s="93"/>
      <c r="M29" s="82"/>
      <c r="N29" s="68"/>
    </row>
    <row r="30" spans="1:14" ht="19.5" customHeight="1">
      <c r="A30" s="87" t="str">
        <f t="shared" si="0"/>
        <v/>
      </c>
      <c r="B30" s="89"/>
      <c r="C30" s="89"/>
      <c r="D30" s="74"/>
      <c r="E30" s="75"/>
      <c r="F30" s="76"/>
      <c r="G30" s="77">
        <v>1</v>
      </c>
      <c r="H30" s="78"/>
      <c r="I30" s="79"/>
      <c r="J30" s="80">
        <f t="shared" ca="1" si="1"/>
        <v>0</v>
      </c>
      <c r="K30" s="81"/>
      <c r="L30" s="93"/>
      <c r="M30" s="82"/>
      <c r="N30" s="68"/>
    </row>
    <row r="31" spans="1:14" ht="19.5" customHeight="1">
      <c r="A31" s="87" t="str">
        <f t="shared" si="0"/>
        <v/>
      </c>
      <c r="B31" s="89"/>
      <c r="C31" s="89"/>
      <c r="D31" s="74"/>
      <c r="E31" s="75"/>
      <c r="F31" s="76"/>
      <c r="G31" s="77">
        <v>1</v>
      </c>
      <c r="H31" s="78"/>
      <c r="I31" s="79"/>
      <c r="J31" s="80">
        <f ca="1">IF((OFFSET(J31,-1,0)+H31-I31)&gt;=0,OFFSET(J31,-1,0)+H31-I31,"")</f>
        <v>0</v>
      </c>
      <c r="K31" s="81"/>
      <c r="L31" s="93"/>
      <c r="M31" s="82"/>
      <c r="N31" s="68"/>
    </row>
    <row r="32" spans="1:14" ht="19.5" customHeight="1">
      <c r="A32" s="87" t="str">
        <f t="shared" si="0"/>
        <v/>
      </c>
      <c r="B32" s="89"/>
      <c r="C32" s="89"/>
      <c r="D32" s="74"/>
      <c r="E32" s="75"/>
      <c r="F32" s="83"/>
      <c r="G32" s="77">
        <v>1</v>
      </c>
      <c r="H32" s="78"/>
      <c r="I32" s="79"/>
      <c r="J32" s="80">
        <f t="shared" ca="1" si="1"/>
        <v>0</v>
      </c>
      <c r="K32" s="81"/>
      <c r="L32" s="93"/>
      <c r="M32" s="82"/>
      <c r="N32" s="68"/>
    </row>
    <row r="33" spans="1:14" ht="19.5" customHeight="1">
      <c r="A33" s="87" t="str">
        <f t="shared" si="0"/>
        <v/>
      </c>
      <c r="B33" s="89"/>
      <c r="C33" s="89"/>
      <c r="D33" s="74"/>
      <c r="E33" s="75"/>
      <c r="F33" s="76"/>
      <c r="G33" s="77">
        <v>1</v>
      </c>
      <c r="H33" s="78"/>
      <c r="I33" s="79"/>
      <c r="J33" s="80">
        <f t="shared" ref="J33" ca="1" si="4">IF((OFFSET(J33,-1,0)+H33-I33)&gt;=0,OFFSET(J33,-1,0)+H33-I33,"")</f>
        <v>0</v>
      </c>
      <c r="K33" s="81"/>
      <c r="L33" s="93"/>
      <c r="M33" s="82"/>
      <c r="N33" s="68"/>
    </row>
    <row r="34" spans="1:14" ht="19.5" customHeight="1">
      <c r="A34" s="87" t="str">
        <f t="shared" si="0"/>
        <v/>
      </c>
      <c r="B34" s="89"/>
      <c r="C34" s="89"/>
      <c r="D34" s="74"/>
      <c r="E34" s="75"/>
      <c r="F34" s="76"/>
      <c r="G34" s="77">
        <v>1</v>
      </c>
      <c r="H34" s="78"/>
      <c r="I34" s="79"/>
      <c r="J34" s="80">
        <f ca="1">IF((OFFSET(J34,-1,0)+H34-I34)&gt;=0,OFFSET(J34,-1,0)+H34-I34,"")</f>
        <v>0</v>
      </c>
      <c r="K34" s="81"/>
      <c r="L34" s="93"/>
      <c r="M34" s="82"/>
      <c r="N34" s="68"/>
    </row>
    <row r="35" spans="1:14" ht="19.5" customHeight="1">
      <c r="A35" s="87" t="str">
        <f t="shared" si="0"/>
        <v/>
      </c>
      <c r="B35" s="89"/>
      <c r="C35" s="89"/>
      <c r="D35" s="74"/>
      <c r="E35" s="75"/>
      <c r="F35" s="76"/>
      <c r="G35" s="77">
        <v>1</v>
      </c>
      <c r="H35" s="78"/>
      <c r="I35" s="79"/>
      <c r="J35" s="80">
        <f t="shared" ca="1" si="1"/>
        <v>0</v>
      </c>
      <c r="K35" s="81"/>
      <c r="L35" s="93"/>
      <c r="M35" s="82"/>
      <c r="N35" s="68"/>
    </row>
    <row r="36" spans="1:14" ht="19.5" customHeight="1">
      <c r="A36" s="87" t="str">
        <f t="shared" si="0"/>
        <v/>
      </c>
      <c r="B36" s="89"/>
      <c r="C36" s="89"/>
      <c r="D36" s="74"/>
      <c r="E36" s="75"/>
      <c r="F36" s="76"/>
      <c r="G36" s="77">
        <v>1</v>
      </c>
      <c r="H36" s="78"/>
      <c r="I36" s="79"/>
      <c r="J36" s="80">
        <f t="shared" ca="1" si="1"/>
        <v>0</v>
      </c>
      <c r="K36" s="81"/>
      <c r="L36" s="93"/>
      <c r="M36" s="82"/>
      <c r="N36" s="68"/>
    </row>
    <row r="37" spans="1:14" ht="19.5" customHeight="1">
      <c r="A37" s="87" t="str">
        <f t="shared" si="0"/>
        <v/>
      </c>
      <c r="B37" s="89"/>
      <c r="C37" s="89"/>
      <c r="D37" s="74"/>
      <c r="E37" s="75"/>
      <c r="F37" s="76"/>
      <c r="G37" s="77">
        <v>1</v>
      </c>
      <c r="H37" s="78"/>
      <c r="I37" s="79"/>
      <c r="J37" s="80">
        <f ca="1">IF((OFFSET(J37,-1,0)+H37-I37)&gt;=0,OFFSET(J37,-1,0)+H37-I37,"")</f>
        <v>0</v>
      </c>
      <c r="K37" s="81"/>
      <c r="L37" s="93"/>
      <c r="M37" s="82"/>
      <c r="N37" s="68"/>
    </row>
    <row r="38" spans="1:14" ht="19.5" customHeight="1">
      <c r="A38" s="87" t="str">
        <f t="shared" si="0"/>
        <v/>
      </c>
      <c r="B38" s="89"/>
      <c r="C38" s="89"/>
      <c r="D38" s="74"/>
      <c r="E38" s="75"/>
      <c r="F38" s="76"/>
      <c r="G38" s="77">
        <v>1</v>
      </c>
      <c r="H38" s="78"/>
      <c r="I38" s="79"/>
      <c r="J38" s="80">
        <f ca="1">IF((OFFSET(J38,-1,0)+H38-I38)&gt;=0,OFFSET(J38,-1,0)+H38-I38,"")</f>
        <v>0</v>
      </c>
      <c r="K38" s="81"/>
      <c r="L38" s="93"/>
      <c r="M38" s="82"/>
      <c r="N38" s="68"/>
    </row>
    <row r="39" spans="1:14" ht="19.5" customHeight="1">
      <c r="A39" s="87" t="str">
        <f t="shared" si="0"/>
        <v/>
      </c>
      <c r="B39" s="89"/>
      <c r="C39" s="89"/>
      <c r="D39" s="74"/>
      <c r="E39" s="75"/>
      <c r="F39" s="76"/>
      <c r="G39" s="77">
        <v>1</v>
      </c>
      <c r="H39" s="78"/>
      <c r="I39" s="79"/>
      <c r="J39" s="80">
        <f ca="1">IF((OFFSET(J39,-1,0)+H39-I39)&gt;=0,OFFSET(J39,-1,0)+H39-I39,"")</f>
        <v>0</v>
      </c>
      <c r="K39" s="81"/>
      <c r="L39" s="93"/>
      <c r="M39" s="82"/>
      <c r="N39" s="68"/>
    </row>
    <row r="40" spans="1:14" ht="19.5" customHeight="1">
      <c r="A40" s="87" t="str">
        <f t="shared" si="0"/>
        <v/>
      </c>
      <c r="B40" s="89"/>
      <c r="C40" s="89"/>
      <c r="D40" s="74"/>
      <c r="E40" s="75"/>
      <c r="F40" s="76"/>
      <c r="G40" s="77">
        <v>1</v>
      </c>
      <c r="H40" s="78"/>
      <c r="I40" s="79"/>
      <c r="J40" s="80">
        <f t="shared" ref="J40:J47" ca="1" si="5">IF((OFFSET(J40,-1,0)+H40-I40)&gt;=0,OFFSET(J40,-1,0)+H40-I40,"")</f>
        <v>0</v>
      </c>
      <c r="K40" s="81"/>
      <c r="L40" s="93"/>
      <c r="M40" s="82"/>
      <c r="N40" s="68"/>
    </row>
    <row r="41" spans="1:14" ht="19.5" customHeight="1">
      <c r="A41" s="87" t="str">
        <f t="shared" si="0"/>
        <v/>
      </c>
      <c r="B41" s="89"/>
      <c r="C41" s="89"/>
      <c r="D41" s="74"/>
      <c r="E41" s="75"/>
      <c r="F41" s="76"/>
      <c r="G41" s="77">
        <v>1</v>
      </c>
      <c r="H41" s="78"/>
      <c r="I41" s="79"/>
      <c r="J41" s="80">
        <f t="shared" ca="1" si="5"/>
        <v>0</v>
      </c>
      <c r="K41" s="81"/>
      <c r="L41" s="93"/>
      <c r="M41" s="82"/>
      <c r="N41" s="68"/>
    </row>
    <row r="42" spans="1:14" ht="19.5" customHeight="1">
      <c r="A42" s="87" t="str">
        <f t="shared" si="0"/>
        <v/>
      </c>
      <c r="B42" s="89"/>
      <c r="C42" s="89"/>
      <c r="D42" s="74"/>
      <c r="E42" s="75"/>
      <c r="F42" s="76"/>
      <c r="G42" s="77">
        <v>1</v>
      </c>
      <c r="H42" s="78"/>
      <c r="I42" s="79"/>
      <c r="J42" s="80">
        <f t="shared" ca="1" si="5"/>
        <v>0</v>
      </c>
      <c r="K42" s="81"/>
      <c r="L42" s="93"/>
      <c r="M42" s="82"/>
      <c r="N42" s="68"/>
    </row>
    <row r="43" spans="1:14" ht="19.5" customHeight="1">
      <c r="A43" s="87" t="str">
        <f t="shared" si="0"/>
        <v/>
      </c>
      <c r="B43" s="89"/>
      <c r="C43" s="89"/>
      <c r="D43" s="74"/>
      <c r="E43" s="75"/>
      <c r="F43" s="76"/>
      <c r="G43" s="77">
        <v>1</v>
      </c>
      <c r="H43" s="78"/>
      <c r="I43" s="79"/>
      <c r="J43" s="80">
        <f t="shared" ca="1" si="5"/>
        <v>0</v>
      </c>
      <c r="K43" s="81"/>
      <c r="L43" s="93"/>
      <c r="M43" s="82"/>
      <c r="N43" s="68"/>
    </row>
    <row r="44" spans="1:14" ht="19.5" customHeight="1">
      <c r="A44" s="87" t="str">
        <f t="shared" si="0"/>
        <v/>
      </c>
      <c r="B44" s="89"/>
      <c r="C44" s="89"/>
      <c r="D44" s="74"/>
      <c r="E44" s="75"/>
      <c r="F44" s="76"/>
      <c r="G44" s="77">
        <v>1</v>
      </c>
      <c r="H44" s="78"/>
      <c r="I44" s="79"/>
      <c r="J44" s="80">
        <f t="shared" ca="1" si="5"/>
        <v>0</v>
      </c>
      <c r="K44" s="81"/>
      <c r="L44" s="93"/>
      <c r="M44" s="82"/>
      <c r="N44" s="68"/>
    </row>
    <row r="45" spans="1:14" ht="19.5" customHeight="1">
      <c r="A45" s="87" t="str">
        <f t="shared" si="0"/>
        <v/>
      </c>
      <c r="B45" s="89"/>
      <c r="C45" s="89"/>
      <c r="D45" s="74"/>
      <c r="E45" s="75"/>
      <c r="F45" s="76"/>
      <c r="G45" s="77">
        <v>1</v>
      </c>
      <c r="H45" s="78"/>
      <c r="I45" s="79"/>
      <c r="J45" s="80">
        <f t="shared" ca="1" si="5"/>
        <v>0</v>
      </c>
      <c r="K45" s="81"/>
      <c r="L45" s="93"/>
      <c r="M45" s="82"/>
      <c r="N45" s="68"/>
    </row>
    <row r="46" spans="1:14" ht="19.5" customHeight="1">
      <c r="A46" s="87" t="str">
        <f t="shared" si="0"/>
        <v/>
      </c>
      <c r="B46" s="89"/>
      <c r="C46" s="89"/>
      <c r="D46" s="74"/>
      <c r="E46" s="75"/>
      <c r="F46" s="76"/>
      <c r="G46" s="77">
        <v>1</v>
      </c>
      <c r="H46" s="78"/>
      <c r="I46" s="79"/>
      <c r="J46" s="80">
        <f t="shared" ca="1" si="5"/>
        <v>0</v>
      </c>
      <c r="K46" s="81"/>
      <c r="L46" s="93"/>
      <c r="M46" s="82"/>
      <c r="N46" s="68"/>
    </row>
    <row r="47" spans="1:14" ht="19.5" customHeight="1">
      <c r="A47" s="87" t="str">
        <f t="shared" si="0"/>
        <v/>
      </c>
      <c r="B47" s="89"/>
      <c r="C47" s="89"/>
      <c r="D47" s="74"/>
      <c r="E47" s="75"/>
      <c r="F47" s="76"/>
      <c r="G47" s="77">
        <v>1</v>
      </c>
      <c r="H47" s="78"/>
      <c r="I47" s="79"/>
      <c r="J47" s="80">
        <f t="shared" ca="1" si="5"/>
        <v>0</v>
      </c>
      <c r="K47" s="81"/>
      <c r="L47" s="93"/>
      <c r="M47" s="82"/>
      <c r="N47" s="68"/>
    </row>
    <row r="48" spans="1:14" ht="19.5" customHeight="1">
      <c r="A48" s="87" t="str">
        <f t="shared" si="0"/>
        <v/>
      </c>
      <c r="B48" s="89"/>
      <c r="C48" s="89"/>
      <c r="D48" s="74"/>
      <c r="E48" s="75"/>
      <c r="F48" s="76"/>
      <c r="G48" s="77">
        <v>1</v>
      </c>
      <c r="H48" s="78"/>
      <c r="I48" s="79"/>
      <c r="J48" s="80">
        <f ca="1">IF((OFFSET(J48,-1,0)+H48-I48)&gt;=0,OFFSET(J48,-1,0)+H48-I48,"")</f>
        <v>0</v>
      </c>
      <c r="K48" s="81"/>
      <c r="L48" s="93"/>
      <c r="M48" s="82"/>
      <c r="N48" s="68"/>
    </row>
    <row r="49" spans="1:22" ht="19.5" customHeight="1">
      <c r="A49" s="87" t="str">
        <f t="shared" si="0"/>
        <v/>
      </c>
      <c r="B49" s="89"/>
      <c r="C49" s="89"/>
      <c r="D49" s="74"/>
      <c r="E49" s="75"/>
      <c r="F49" s="76"/>
      <c r="G49" s="77">
        <v>1</v>
      </c>
      <c r="H49" s="78"/>
      <c r="I49" s="79"/>
      <c r="J49" s="80">
        <f t="shared" ca="1" si="1"/>
        <v>0</v>
      </c>
      <c r="K49" s="81"/>
      <c r="L49" s="93"/>
      <c r="M49" s="82"/>
      <c r="N49" s="68"/>
    </row>
    <row r="50" spans="1:22" ht="19.5" customHeight="1">
      <c r="A50" s="87" t="str">
        <f t="shared" si="0"/>
        <v/>
      </c>
      <c r="B50" s="89"/>
      <c r="C50" s="89"/>
      <c r="D50" s="74"/>
      <c r="E50" s="75"/>
      <c r="F50" s="76"/>
      <c r="G50" s="77">
        <v>1</v>
      </c>
      <c r="H50" s="78"/>
      <c r="I50" s="79"/>
      <c r="J50" s="80">
        <f t="shared" ref="J50" ca="1" si="6">IF((OFFSET(J50,-1,0)+H50-I50)&gt;=0,OFFSET(J50,-1,0)+H50-I50,"")</f>
        <v>0</v>
      </c>
      <c r="K50" s="81"/>
      <c r="L50" s="93"/>
      <c r="M50" s="82"/>
      <c r="N50" s="68"/>
    </row>
    <row r="51" spans="1:22" ht="19.5" customHeight="1">
      <c r="A51" s="87" t="str">
        <f t="shared" si="0"/>
        <v/>
      </c>
      <c r="B51" s="89"/>
      <c r="C51" s="89"/>
      <c r="D51" s="74"/>
      <c r="E51" s="75"/>
      <c r="F51" s="76"/>
      <c r="G51" s="77">
        <v>1</v>
      </c>
      <c r="H51" s="78"/>
      <c r="I51" s="79"/>
      <c r="J51" s="80">
        <f t="shared" ca="1" si="1"/>
        <v>0</v>
      </c>
      <c r="K51" s="81"/>
      <c r="L51" s="93"/>
      <c r="M51" s="82"/>
      <c r="N51" s="68"/>
    </row>
    <row r="52" spans="1:22" ht="10.5" customHeight="1" thickBot="1">
      <c r="B52" s="101"/>
      <c r="C52" s="102"/>
      <c r="D52" s="103"/>
      <c r="E52" s="104" t="s">
        <v>52</v>
      </c>
      <c r="F52" s="105"/>
      <c r="G52" s="106"/>
      <c r="H52" s="107"/>
      <c r="I52" s="107"/>
      <c r="J52" s="108"/>
      <c r="K52" s="109"/>
      <c r="L52" s="102"/>
      <c r="M52" s="110"/>
      <c r="N52" s="111"/>
    </row>
    <row r="53" spans="1:22" ht="19.5" customHeight="1" thickTop="1">
      <c r="B53" s="135" t="s">
        <v>7</v>
      </c>
      <c r="C53" s="136"/>
      <c r="D53" s="136"/>
      <c r="E53" s="136"/>
      <c r="F53" s="136"/>
      <c r="G53" s="137"/>
      <c r="H53" s="55" t="str">
        <f ca="1">IF(SUM(H8:OFFSET(H53,-1,0))&gt;0,SUM(H8:OFFSET(H53,-1,0)),"")</f>
        <v/>
      </c>
      <c r="I53" s="56" t="str">
        <f ca="1">IF(SUM(I8:OFFSET(I53,-1,0))&gt;0,SUM(I8:OFFSET(I53,-1,0)),"")</f>
        <v/>
      </c>
      <c r="J53" s="57" t="str">
        <f ca="1">IFERROR(SUM(H53-I53),"")</f>
        <v/>
      </c>
      <c r="K53" s="45"/>
      <c r="L53" s="46"/>
      <c r="M53" s="47"/>
      <c r="N53" s="48"/>
    </row>
    <row r="54" spans="1:22" ht="18.75" customHeight="1">
      <c r="B54" s="14" t="s">
        <v>93</v>
      </c>
      <c r="C54" s="14"/>
      <c r="D54" s="15"/>
      <c r="E54" s="16"/>
      <c r="F54" s="16"/>
      <c r="G54" s="17"/>
      <c r="H54" s="17"/>
      <c r="I54" s="18"/>
      <c r="J54" s="19"/>
      <c r="K54" s="19"/>
      <c r="L54" s="19"/>
    </row>
    <row r="55" spans="1:22" ht="14.25" customHeight="1">
      <c r="B55" s="42"/>
      <c r="C55" s="42"/>
      <c r="D55" s="42"/>
      <c r="E55" s="42"/>
      <c r="F55" s="42"/>
      <c r="G55" s="42"/>
      <c r="H55" s="42"/>
      <c r="I55" s="42"/>
      <c r="J55" s="42"/>
      <c r="K55" s="42"/>
      <c r="L55" s="42"/>
      <c r="Q55" s="3"/>
      <c r="R55" s="3"/>
      <c r="S55" s="3"/>
      <c r="T55" s="3"/>
      <c r="U55" s="3"/>
      <c r="V55" s="3"/>
    </row>
    <row r="56" spans="1:22" s="5" customFormat="1" ht="19.5" customHeight="1">
      <c r="A56" s="20"/>
      <c r="B56" s="21" t="s">
        <v>18</v>
      </c>
      <c r="C56" s="21"/>
      <c r="D56" s="50">
        <v>1</v>
      </c>
      <c r="E56" s="144" t="s">
        <v>25</v>
      </c>
      <c r="F56" s="144"/>
      <c r="G56" s="2"/>
      <c r="H56" s="23"/>
      <c r="I56" s="39"/>
      <c r="J56" s="40"/>
      <c r="K56" s="3"/>
      <c r="L56" s="22"/>
      <c r="M56" s="24"/>
      <c r="O56" s="20"/>
      <c r="P56" s="41"/>
    </row>
    <row r="57" spans="1:22" s="5" customFormat="1" ht="19.5" customHeight="1">
      <c r="A57" s="20"/>
      <c r="B57" s="138" t="s">
        <v>8</v>
      </c>
      <c r="C57" s="139"/>
      <c r="D57" s="138"/>
      <c r="E57" s="133" t="s">
        <v>9</v>
      </c>
      <c r="F57" s="134"/>
      <c r="G57" s="25"/>
      <c r="H57" s="142"/>
      <c r="I57" s="142"/>
      <c r="J57" s="141"/>
      <c r="K57" s="141"/>
      <c r="L57" s="141"/>
      <c r="M57" s="4"/>
      <c r="O57" s="20"/>
    </row>
    <row r="58" spans="1:22" s="5" customFormat="1" ht="19.5" customHeight="1">
      <c r="A58" s="20"/>
      <c r="B58" s="138"/>
      <c r="C58" s="139"/>
      <c r="D58" s="138"/>
      <c r="E58" s="10" t="s">
        <v>15</v>
      </c>
      <c r="F58" s="37" t="s">
        <v>16</v>
      </c>
      <c r="G58" s="25"/>
      <c r="H58" s="142"/>
      <c r="I58" s="142"/>
      <c r="J58" s="84"/>
      <c r="K58" s="126"/>
      <c r="L58" s="126"/>
      <c r="M58" s="4"/>
      <c r="O58" s="20"/>
    </row>
    <row r="59" spans="1:22" s="5" customFormat="1" ht="19.5" customHeight="1">
      <c r="A59" s="20"/>
      <c r="B59" s="71" t="s">
        <v>33</v>
      </c>
      <c r="C59" s="73"/>
      <c r="D59" s="72"/>
      <c r="E59" s="58">
        <f>SUMIFS($H$8:$H$52,$D$8:$D$52,B59,$G$8:$G$52,$D$56)</f>
        <v>0</v>
      </c>
      <c r="F59" s="59"/>
      <c r="G59" s="25"/>
      <c r="H59" s="118"/>
      <c r="I59" s="118"/>
      <c r="J59" s="85"/>
      <c r="K59" s="117"/>
      <c r="L59" s="117"/>
      <c r="M59" s="4"/>
      <c r="O59" s="20"/>
    </row>
    <row r="60" spans="1:22" s="5" customFormat="1" ht="19.5" customHeight="1">
      <c r="A60" s="20"/>
      <c r="B60" s="71" t="s">
        <v>34</v>
      </c>
      <c r="C60" s="73"/>
      <c r="D60" s="72"/>
      <c r="E60" s="60">
        <f>SUMIFS($H$8:$H$52,$D$8:$D$52,B60,$G$8:$G$52,$D$56)</f>
        <v>0</v>
      </c>
      <c r="F60" s="59"/>
      <c r="G60" s="25"/>
      <c r="H60" s="118"/>
      <c r="I60" s="118"/>
      <c r="J60" s="85"/>
      <c r="K60" s="117"/>
      <c r="L60" s="117"/>
      <c r="M60" s="4"/>
      <c r="O60" s="20"/>
    </row>
    <row r="61" spans="1:22" s="5" customFormat="1" ht="19.5" customHeight="1">
      <c r="A61" s="20"/>
      <c r="B61" s="71" t="s">
        <v>35</v>
      </c>
      <c r="C61" s="73"/>
      <c r="D61" s="72"/>
      <c r="E61" s="60">
        <f>SUMIFS($H$8:$H$52,$D$8:$D$52,B61,$G$8:$G$52,$D$56)</f>
        <v>0</v>
      </c>
      <c r="F61" s="59"/>
      <c r="G61" s="25"/>
      <c r="H61" s="118"/>
      <c r="I61" s="118"/>
      <c r="J61" s="85"/>
      <c r="K61" s="117"/>
      <c r="L61" s="117"/>
      <c r="M61" s="4"/>
      <c r="O61" s="20"/>
    </row>
    <row r="62" spans="1:22" s="5" customFormat="1" ht="19.5" customHeight="1">
      <c r="A62" s="20"/>
      <c r="B62" s="71" t="s">
        <v>36</v>
      </c>
      <c r="C62" s="73"/>
      <c r="D62" s="72"/>
      <c r="E62" s="61"/>
      <c r="F62" s="62">
        <f t="shared" ref="F62:F67" si="7">SUMIFS($I$8:$I$52,$D$8:$D$52,B62,$G$8:$G$52,$D$56)</f>
        <v>0</v>
      </c>
      <c r="G62" s="25"/>
      <c r="H62" s="118"/>
      <c r="I62" s="118"/>
      <c r="J62" s="86"/>
      <c r="K62" s="117"/>
      <c r="L62" s="117"/>
      <c r="M62" s="4"/>
      <c r="O62" s="20"/>
    </row>
    <row r="63" spans="1:22" s="5" customFormat="1" ht="19.5" customHeight="1">
      <c r="A63" s="20"/>
      <c r="B63" s="71" t="s">
        <v>37</v>
      </c>
      <c r="C63" s="73"/>
      <c r="D63" s="72"/>
      <c r="E63" s="61"/>
      <c r="F63" s="62">
        <f t="shared" si="7"/>
        <v>0</v>
      </c>
      <c r="G63" s="25"/>
      <c r="H63" s="118"/>
      <c r="I63" s="118"/>
      <c r="J63" s="86"/>
      <c r="K63" s="117"/>
      <c r="L63" s="117"/>
      <c r="M63" s="4"/>
      <c r="O63" s="20"/>
    </row>
    <row r="64" spans="1:22" s="5" customFormat="1" ht="19.5" customHeight="1">
      <c r="A64" s="20"/>
      <c r="B64" s="71" t="s">
        <v>38</v>
      </c>
      <c r="C64" s="73"/>
      <c r="D64" s="72"/>
      <c r="E64" s="61"/>
      <c r="F64" s="62">
        <f t="shared" si="7"/>
        <v>0</v>
      </c>
      <c r="G64" s="25"/>
      <c r="H64" s="118"/>
      <c r="I64" s="118"/>
      <c r="J64" s="86"/>
      <c r="K64" s="117"/>
      <c r="L64" s="117"/>
      <c r="M64" s="4"/>
      <c r="O64" s="20"/>
    </row>
    <row r="65" spans="1:16" s="5" customFormat="1" ht="19.5" customHeight="1">
      <c r="A65" s="20"/>
      <c r="B65" s="71" t="s">
        <v>39</v>
      </c>
      <c r="C65" s="73"/>
      <c r="D65" s="72"/>
      <c r="E65" s="61"/>
      <c r="F65" s="62">
        <f t="shared" si="7"/>
        <v>0</v>
      </c>
      <c r="G65" s="25"/>
      <c r="H65" s="118"/>
      <c r="I65" s="118"/>
      <c r="J65" s="86"/>
      <c r="K65" s="117"/>
      <c r="L65" s="117"/>
      <c r="M65" s="4"/>
      <c r="O65" s="20"/>
    </row>
    <row r="66" spans="1:16" s="5" customFormat="1" ht="19.5" customHeight="1">
      <c r="A66" s="20"/>
      <c r="B66" s="71" t="s">
        <v>40</v>
      </c>
      <c r="C66" s="73"/>
      <c r="D66" s="72"/>
      <c r="E66" s="63"/>
      <c r="F66" s="62">
        <f t="shared" si="7"/>
        <v>0</v>
      </c>
      <c r="G66" s="25"/>
      <c r="H66" s="118"/>
      <c r="I66" s="118"/>
      <c r="J66" s="86"/>
      <c r="K66" s="117"/>
      <c r="L66" s="117"/>
      <c r="M66" s="4"/>
      <c r="O66" s="20"/>
    </row>
    <row r="67" spans="1:16" s="5" customFormat="1" ht="19.5" customHeight="1" thickBot="1">
      <c r="A67" s="20"/>
      <c r="B67" s="70" t="s">
        <v>92</v>
      </c>
      <c r="C67" s="70"/>
      <c r="D67" s="70"/>
      <c r="E67" s="64"/>
      <c r="F67" s="65">
        <f t="shared" si="7"/>
        <v>0</v>
      </c>
      <c r="G67" s="25"/>
      <c r="H67" s="122"/>
      <c r="I67" s="122"/>
      <c r="J67" s="86"/>
      <c r="K67" s="117"/>
      <c r="L67" s="117"/>
      <c r="M67" s="4"/>
      <c r="O67" s="20"/>
    </row>
    <row r="68" spans="1:16" s="5" customFormat="1" ht="19.5" customHeight="1" thickTop="1">
      <c r="A68" s="20"/>
      <c r="B68" s="140" t="s">
        <v>17</v>
      </c>
      <c r="C68" s="140"/>
      <c r="D68" s="140"/>
      <c r="E68" s="66">
        <f>SUM(E59:E67)</f>
        <v>0</v>
      </c>
      <c r="F68" s="67">
        <f>SUM(F59:F67)</f>
        <v>0</v>
      </c>
      <c r="G68" s="25"/>
      <c r="H68" s="122"/>
      <c r="I68" s="122"/>
      <c r="J68" s="86"/>
      <c r="K68" s="132"/>
      <c r="L68" s="132"/>
      <c r="M68" s="4"/>
      <c r="O68" s="20"/>
    </row>
    <row r="69" spans="1:16" s="5" customFormat="1" ht="7.5" customHeight="1">
      <c r="A69" s="20"/>
      <c r="B69" s="26"/>
      <c r="C69" s="26"/>
      <c r="D69" s="27"/>
      <c r="E69" s="28"/>
      <c r="F69" s="29"/>
      <c r="H69" s="30"/>
      <c r="I69" s="31"/>
      <c r="J69" s="32"/>
      <c r="K69" s="32"/>
      <c r="L69" s="31"/>
      <c r="M69" s="24"/>
      <c r="O69" s="20"/>
      <c r="P69" s="4"/>
    </row>
    <row r="70" spans="1:16" s="6" customFormat="1" ht="18" customHeight="1">
      <c r="B70" s="7" t="s">
        <v>48</v>
      </c>
      <c r="C70" s="7"/>
      <c r="D70" s="8"/>
      <c r="E70" s="7"/>
      <c r="F70" s="7"/>
      <c r="G70" s="7"/>
      <c r="H70" s="7"/>
      <c r="I70" s="7"/>
      <c r="J70" s="7"/>
      <c r="K70" s="33"/>
      <c r="L70" s="33"/>
      <c r="M70" s="33"/>
    </row>
    <row r="71" spans="1:16" s="6" customFormat="1" ht="18" customHeight="1">
      <c r="B71" s="92" t="s">
        <v>10</v>
      </c>
      <c r="C71" s="130" t="s">
        <v>26</v>
      </c>
      <c r="D71" s="131"/>
      <c r="E71" s="123" t="s">
        <v>44</v>
      </c>
      <c r="F71" s="124"/>
      <c r="G71" s="124"/>
      <c r="H71" s="124"/>
      <c r="I71" s="124"/>
      <c r="J71" s="124"/>
      <c r="K71" s="124"/>
      <c r="L71" s="124"/>
      <c r="M71" s="125"/>
    </row>
    <row r="72" spans="1:16" s="6" customFormat="1" ht="18" customHeight="1">
      <c r="B72" s="92">
        <v>1</v>
      </c>
      <c r="C72" s="130" t="s">
        <v>21</v>
      </c>
      <c r="D72" s="131"/>
      <c r="E72" s="119" t="s">
        <v>24</v>
      </c>
      <c r="F72" s="120"/>
      <c r="G72" s="120"/>
      <c r="H72" s="120"/>
      <c r="I72" s="120"/>
      <c r="J72" s="120"/>
      <c r="K72" s="120"/>
      <c r="L72" s="120"/>
      <c r="M72" s="121"/>
    </row>
    <row r="73" spans="1:16" s="6" customFormat="1" ht="18" customHeight="1">
      <c r="B73" s="92">
        <v>2</v>
      </c>
      <c r="C73" s="130" t="s">
        <v>22</v>
      </c>
      <c r="D73" s="131"/>
      <c r="E73" s="119" t="s">
        <v>49</v>
      </c>
      <c r="F73" s="120"/>
      <c r="G73" s="120"/>
      <c r="H73" s="120"/>
      <c r="I73" s="120"/>
      <c r="J73" s="120"/>
      <c r="K73" s="120"/>
      <c r="L73" s="120"/>
      <c r="M73" s="121"/>
    </row>
    <row r="74" spans="1:16" s="6" customFormat="1" ht="18" customHeight="1">
      <c r="B74" s="92">
        <v>3</v>
      </c>
      <c r="C74" s="130" t="s">
        <v>23</v>
      </c>
      <c r="D74" s="131"/>
      <c r="E74" s="119" t="s">
        <v>32</v>
      </c>
      <c r="F74" s="120"/>
      <c r="G74" s="120"/>
      <c r="H74" s="120"/>
      <c r="I74" s="120"/>
      <c r="J74" s="120"/>
      <c r="K74" s="120"/>
      <c r="L74" s="120"/>
      <c r="M74" s="121"/>
    </row>
    <row r="75" spans="1:16" s="6" customFormat="1" ht="18" customHeight="1">
      <c r="B75" s="92">
        <v>4</v>
      </c>
      <c r="C75" s="130" t="s">
        <v>11</v>
      </c>
      <c r="D75" s="131"/>
      <c r="E75" s="119" t="s">
        <v>12</v>
      </c>
      <c r="F75" s="120"/>
      <c r="G75" s="120"/>
      <c r="H75" s="120"/>
      <c r="I75" s="120"/>
      <c r="J75" s="120"/>
      <c r="K75" s="120"/>
      <c r="L75" s="120"/>
      <c r="M75" s="121"/>
    </row>
    <row r="76" spans="1:16" s="6" customFormat="1" ht="24.75" customHeight="1">
      <c r="B76" s="92">
        <v>5</v>
      </c>
      <c r="C76" s="130" t="s">
        <v>1</v>
      </c>
      <c r="D76" s="131"/>
      <c r="E76" s="119" t="s">
        <v>53</v>
      </c>
      <c r="F76" s="120"/>
      <c r="G76" s="120"/>
      <c r="H76" s="120"/>
      <c r="I76" s="120"/>
      <c r="J76" s="120"/>
      <c r="K76" s="120"/>
      <c r="L76" s="120"/>
      <c r="M76" s="121"/>
    </row>
    <row r="77" spans="1:16" s="6" customFormat="1" ht="24.75" customHeight="1">
      <c r="B77" s="92">
        <v>6</v>
      </c>
      <c r="C77" s="130" t="s">
        <v>2</v>
      </c>
      <c r="D77" s="131"/>
      <c r="E77" s="119" t="s">
        <v>14</v>
      </c>
      <c r="F77" s="120"/>
      <c r="G77" s="120"/>
      <c r="H77" s="120"/>
      <c r="I77" s="120"/>
      <c r="J77" s="120"/>
      <c r="K77" s="120"/>
      <c r="L77" s="120"/>
      <c r="M77" s="121"/>
    </row>
    <row r="78" spans="1:16" s="6" customFormat="1" ht="28.5" customHeight="1">
      <c r="B78" s="91">
        <v>7</v>
      </c>
      <c r="C78" s="130" t="s">
        <v>20</v>
      </c>
      <c r="D78" s="131"/>
      <c r="E78" s="119" t="s">
        <v>54</v>
      </c>
      <c r="F78" s="120"/>
      <c r="G78" s="120"/>
      <c r="H78" s="120"/>
      <c r="I78" s="120"/>
      <c r="J78" s="120"/>
      <c r="K78" s="120"/>
      <c r="L78" s="120"/>
      <c r="M78" s="121"/>
    </row>
    <row r="79" spans="1:16" s="6" customFormat="1" ht="18.75" customHeight="1">
      <c r="B79" s="91">
        <v>8</v>
      </c>
      <c r="C79" s="130" t="s">
        <v>0</v>
      </c>
      <c r="D79" s="131"/>
      <c r="E79" s="119" t="s">
        <v>50</v>
      </c>
      <c r="F79" s="120"/>
      <c r="G79" s="120"/>
      <c r="H79" s="120"/>
      <c r="I79" s="120"/>
      <c r="J79" s="120"/>
      <c r="K79" s="120"/>
      <c r="L79" s="120"/>
      <c r="M79" s="121"/>
    </row>
    <row r="80" spans="1:16" ht="18.75" customHeight="1"/>
  </sheetData>
  <mergeCells count="52">
    <mergeCell ref="B3:N3"/>
    <mergeCell ref="E79:M79"/>
    <mergeCell ref="E56:F56"/>
    <mergeCell ref="C79:D79"/>
    <mergeCell ref="E57:F57"/>
    <mergeCell ref="B53:G53"/>
    <mergeCell ref="B57:D58"/>
    <mergeCell ref="B68:D68"/>
    <mergeCell ref="C78:D78"/>
    <mergeCell ref="K64:L64"/>
    <mergeCell ref="C71:D71"/>
    <mergeCell ref="C72:D72"/>
    <mergeCell ref="C73:D73"/>
    <mergeCell ref="C74:D74"/>
    <mergeCell ref="C75:D75"/>
    <mergeCell ref="E77:M77"/>
    <mergeCell ref="E78:M78"/>
    <mergeCell ref="K68:L68"/>
    <mergeCell ref="K65:L65"/>
    <mergeCell ref="K66:L66"/>
    <mergeCell ref="K67:L67"/>
    <mergeCell ref="H68:I68"/>
    <mergeCell ref="E75:M75"/>
    <mergeCell ref="E72:M72"/>
    <mergeCell ref="B6:N6"/>
    <mergeCell ref="E7:F7"/>
    <mergeCell ref="K63:L63"/>
    <mergeCell ref="C76:D76"/>
    <mergeCell ref="C77:D77"/>
    <mergeCell ref="J57:L57"/>
    <mergeCell ref="H60:I60"/>
    <mergeCell ref="H57:I58"/>
    <mergeCell ref="H59:I59"/>
    <mergeCell ref="H61:I61"/>
    <mergeCell ref="H62:I62"/>
    <mergeCell ref="K61:L61"/>
    <mergeCell ref="L2:N2"/>
    <mergeCell ref="K62:L62"/>
    <mergeCell ref="H63:I63"/>
    <mergeCell ref="H64:I64"/>
    <mergeCell ref="E76:M76"/>
    <mergeCell ref="H65:I65"/>
    <mergeCell ref="H66:I66"/>
    <mergeCell ref="H67:I67"/>
    <mergeCell ref="E73:M73"/>
    <mergeCell ref="E74:M74"/>
    <mergeCell ref="E71:M71"/>
    <mergeCell ref="K58:L58"/>
    <mergeCell ref="K59:L59"/>
    <mergeCell ref="K60:L60"/>
    <mergeCell ref="B4:N4"/>
    <mergeCell ref="B5:N5"/>
  </mergeCells>
  <phoneticPr fontId="9"/>
  <conditionalFormatting sqref="C8">
    <cfRule type="expression" dxfId="47" priority="54">
      <formula>$B8&lt;$C8</formula>
    </cfRule>
  </conditionalFormatting>
  <conditionalFormatting sqref="B9:C9">
    <cfRule type="expression" dxfId="46" priority="53">
      <formula>$B9&lt;$C9</formula>
    </cfRule>
  </conditionalFormatting>
  <conditionalFormatting sqref="C10">
    <cfRule type="expression" dxfId="45" priority="52">
      <formula>$B10&lt;$C10</formula>
    </cfRule>
  </conditionalFormatting>
  <conditionalFormatting sqref="C11">
    <cfRule type="expression" dxfId="44" priority="51">
      <formula>$B11&lt;$C11</formula>
    </cfRule>
  </conditionalFormatting>
  <conditionalFormatting sqref="C12">
    <cfRule type="expression" dxfId="43" priority="50">
      <formula>$B12&lt;$C12</formula>
    </cfRule>
  </conditionalFormatting>
  <conditionalFormatting sqref="C13">
    <cfRule type="expression" dxfId="42" priority="49">
      <formula>$B13&lt;$C13</formula>
    </cfRule>
  </conditionalFormatting>
  <conditionalFormatting sqref="C14">
    <cfRule type="expression" dxfId="41" priority="48">
      <formula>$B14&lt;$C14</formula>
    </cfRule>
  </conditionalFormatting>
  <conditionalFormatting sqref="C15">
    <cfRule type="expression" dxfId="40" priority="47">
      <formula>$B15&lt;$C15</formula>
    </cfRule>
  </conditionalFormatting>
  <conditionalFormatting sqref="C16">
    <cfRule type="expression" dxfId="39" priority="46">
      <formula>$B16&lt;$C16</formula>
    </cfRule>
  </conditionalFormatting>
  <conditionalFormatting sqref="C17">
    <cfRule type="expression" dxfId="38" priority="45">
      <formula>$B17&lt;$C17</formula>
    </cfRule>
  </conditionalFormatting>
  <conditionalFormatting sqref="C18">
    <cfRule type="expression" dxfId="37" priority="44">
      <formula>$B18&lt;$C18</formula>
    </cfRule>
  </conditionalFormatting>
  <conditionalFormatting sqref="C19">
    <cfRule type="expression" dxfId="36" priority="43">
      <formula>$B19&lt;$C19</formula>
    </cfRule>
  </conditionalFormatting>
  <conditionalFormatting sqref="C20">
    <cfRule type="expression" dxfId="35" priority="42">
      <formula>$B20&lt;$C20</formula>
    </cfRule>
  </conditionalFormatting>
  <conditionalFormatting sqref="C21">
    <cfRule type="expression" dxfId="34" priority="41">
      <formula>$B21&lt;$C21</formula>
    </cfRule>
  </conditionalFormatting>
  <conditionalFormatting sqref="C22">
    <cfRule type="expression" dxfId="33" priority="40">
      <formula>$B22&lt;$C22</formula>
    </cfRule>
  </conditionalFormatting>
  <conditionalFormatting sqref="C23">
    <cfRule type="expression" dxfId="32" priority="39">
      <formula>$B23&lt;$C23</formula>
    </cfRule>
  </conditionalFormatting>
  <conditionalFormatting sqref="C24">
    <cfRule type="expression" dxfId="31" priority="38">
      <formula>$B24&lt;$C24</formula>
    </cfRule>
  </conditionalFormatting>
  <conditionalFormatting sqref="C25">
    <cfRule type="expression" dxfId="30" priority="37">
      <formula>$B25&lt;$C25</formula>
    </cfRule>
  </conditionalFormatting>
  <conditionalFormatting sqref="C26">
    <cfRule type="expression" dxfId="29" priority="36">
      <formula>$B26&lt;$C26</formula>
    </cfRule>
  </conditionalFormatting>
  <conditionalFormatting sqref="C27">
    <cfRule type="expression" dxfId="28" priority="35">
      <formula>$B27&lt;$C27</formula>
    </cfRule>
  </conditionalFormatting>
  <conditionalFormatting sqref="C28">
    <cfRule type="expression" dxfId="27" priority="34">
      <formula>$B28&lt;$C28</formula>
    </cfRule>
  </conditionalFormatting>
  <conditionalFormatting sqref="C29">
    <cfRule type="expression" dxfId="26" priority="29">
      <formula>$B29&lt;$C29</formula>
    </cfRule>
  </conditionalFormatting>
  <conditionalFormatting sqref="C30">
    <cfRule type="expression" dxfId="25" priority="28">
      <formula>$B30&lt;$C30</formula>
    </cfRule>
  </conditionalFormatting>
  <conditionalFormatting sqref="C31">
    <cfRule type="expression" dxfId="24" priority="27">
      <formula>$B31&lt;$C31</formula>
    </cfRule>
  </conditionalFormatting>
  <conditionalFormatting sqref="C32">
    <cfRule type="expression" dxfId="23" priority="26">
      <formula>$B32&lt;$C32</formula>
    </cfRule>
  </conditionalFormatting>
  <conditionalFormatting sqref="C33">
    <cfRule type="expression" dxfId="22" priority="25">
      <formula>$B33&lt;$C33</formula>
    </cfRule>
  </conditionalFormatting>
  <conditionalFormatting sqref="C34">
    <cfRule type="expression" dxfId="21" priority="24">
      <formula>$B34&lt;$C34</formula>
    </cfRule>
  </conditionalFormatting>
  <conditionalFormatting sqref="C35">
    <cfRule type="expression" dxfId="20" priority="23">
      <formula>$B35&lt;$C35</formula>
    </cfRule>
  </conditionalFormatting>
  <conditionalFormatting sqref="C36">
    <cfRule type="expression" dxfId="19" priority="22">
      <formula>$B36&lt;$C36</formula>
    </cfRule>
  </conditionalFormatting>
  <conditionalFormatting sqref="C37">
    <cfRule type="expression" dxfId="18" priority="21">
      <formula>$B37&lt;$C37</formula>
    </cfRule>
  </conditionalFormatting>
  <conditionalFormatting sqref="C38">
    <cfRule type="expression" dxfId="17" priority="20">
      <formula>$B38&lt;$C38</formula>
    </cfRule>
  </conditionalFormatting>
  <conditionalFormatting sqref="C39">
    <cfRule type="expression" dxfId="16" priority="19">
      <formula>$B39&lt;$C39</formula>
    </cfRule>
  </conditionalFormatting>
  <conditionalFormatting sqref="C40">
    <cfRule type="expression" dxfId="15" priority="18">
      <formula>$B40&lt;$C40</formula>
    </cfRule>
  </conditionalFormatting>
  <conditionalFormatting sqref="C41">
    <cfRule type="expression" dxfId="14" priority="17">
      <formula>$B41&lt;$C41</formula>
    </cfRule>
  </conditionalFormatting>
  <conditionalFormatting sqref="C42">
    <cfRule type="expression" dxfId="13" priority="16">
      <formula>$B42&lt;$C42</formula>
    </cfRule>
  </conditionalFormatting>
  <conditionalFormatting sqref="C43">
    <cfRule type="expression" dxfId="12" priority="15">
      <formula>$B43&lt;$C43</formula>
    </cfRule>
  </conditionalFormatting>
  <conditionalFormatting sqref="C44">
    <cfRule type="expression" dxfId="11" priority="14">
      <formula>$B44&lt;$C44</formula>
    </cfRule>
  </conditionalFormatting>
  <conditionalFormatting sqref="C45">
    <cfRule type="expression" dxfId="10" priority="13">
      <formula>$B45&lt;$C45</formula>
    </cfRule>
  </conditionalFormatting>
  <conditionalFormatting sqref="C46">
    <cfRule type="expression" dxfId="9" priority="12">
      <formula>$B46&lt;$C46</formula>
    </cfRule>
  </conditionalFormatting>
  <conditionalFormatting sqref="C48">
    <cfRule type="expression" dxfId="8" priority="11">
      <formula>$B48&lt;$C48</formula>
    </cfRule>
  </conditionalFormatting>
  <conditionalFormatting sqref="C49">
    <cfRule type="expression" dxfId="7" priority="10">
      <formula>$B49&lt;$C49</formula>
    </cfRule>
  </conditionalFormatting>
  <conditionalFormatting sqref="C50">
    <cfRule type="expression" dxfId="6" priority="9">
      <formula>$B50&lt;$C50</formula>
    </cfRule>
  </conditionalFormatting>
  <conditionalFormatting sqref="C51">
    <cfRule type="expression" dxfId="5" priority="8">
      <formula>$B51&lt;$C51</formula>
    </cfRule>
  </conditionalFormatting>
  <conditionalFormatting sqref="C47">
    <cfRule type="expression" dxfId="4" priority="7">
      <formula>$B47&lt;$C47</formula>
    </cfRule>
  </conditionalFormatting>
  <conditionalFormatting sqref="C24">
    <cfRule type="expression" dxfId="3" priority="6">
      <formula>$B24&lt;$C24</formula>
    </cfRule>
  </conditionalFormatting>
  <conditionalFormatting sqref="C25">
    <cfRule type="expression" dxfId="2" priority="5">
      <formula>$B25&lt;$C25</formula>
    </cfRule>
  </conditionalFormatting>
  <conditionalFormatting sqref="B10:B51">
    <cfRule type="expression" dxfId="1" priority="4">
      <formula>$B10&lt;$C10</formula>
    </cfRule>
  </conditionalFormatting>
  <conditionalFormatting sqref="B8">
    <cfRule type="expression" dxfId="0" priority="1">
      <formula>$B8&lt;$C8</formula>
    </cfRule>
  </conditionalFormatting>
  <dataValidations count="3">
    <dataValidation imeMode="off" allowBlank="1" showInputMessage="1" showErrorMessage="1" sqref="H8:I52 K8:L52 B8:C52"/>
    <dataValidation type="list" allowBlank="1" showInputMessage="1" showErrorMessage="1" sqref="N8:N52">
      <formula1>"○,　"</formula1>
    </dataValidation>
    <dataValidation type="list" allowBlank="1" showInputMessage="1" showErrorMessage="1" sqref="D8:D51">
      <formula1>$B$59:$B$67</formula1>
    </dataValidation>
  </dataValidations>
  <printOptions horizontalCentered="1"/>
  <pageMargins left="0.39370078740157483" right="0.39370078740157483" top="0.59055118110236227" bottom="0.39370078740157483" header="0.51181102362204722" footer="0.19685039370078741"/>
  <pageSetup paperSize="9" fitToHeight="0" orientation="landscape" blackAndWhite="1" r:id="rId1"/>
  <headerFooter alignWithMargins="0">
    <oddFooter>&amp;C&amp;12&amp;P</oddFooter>
  </headerFooter>
  <rowBreaks count="1" manualBreakCount="1">
    <brk id="54" min="1"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BreakPreview" zoomScaleNormal="100" zoomScaleSheetLayoutView="100" workbookViewId="0">
      <pane xSplit="2" topLeftCell="C1" activePane="topRight" state="frozen"/>
      <selection activeCell="B68" sqref="B68:D68"/>
      <selection pane="topRight" activeCell="E24" sqref="E24"/>
    </sheetView>
  </sheetViews>
  <sheetFormatPr defaultColWidth="9.125" defaultRowHeight="12"/>
  <cols>
    <col min="1" max="1" width="9.125" style="100"/>
    <col min="2" max="2" width="16.875" style="98" customWidth="1"/>
    <col min="3" max="3" width="33.25" style="98" customWidth="1"/>
    <col min="4" max="16384" width="9.125" style="98"/>
  </cols>
  <sheetData>
    <row r="1" spans="1:3" s="96" customFormat="1" ht="21.75" customHeight="1" thickBot="1">
      <c r="A1" s="94" t="s">
        <v>55</v>
      </c>
      <c r="B1" s="95" t="s">
        <v>56</v>
      </c>
      <c r="C1" s="95" t="s">
        <v>57</v>
      </c>
    </row>
    <row r="2" spans="1:3" ht="21.75" customHeight="1" thickTop="1">
      <c r="A2" s="94">
        <v>1</v>
      </c>
      <c r="B2" s="97" t="s">
        <v>58</v>
      </c>
      <c r="C2" s="97" t="s">
        <v>59</v>
      </c>
    </row>
    <row r="3" spans="1:3" ht="21.75" customHeight="1">
      <c r="A3" s="94">
        <v>2</v>
      </c>
      <c r="B3" s="99" t="s">
        <v>60</v>
      </c>
      <c r="C3" s="99" t="s">
        <v>61</v>
      </c>
    </row>
    <row r="4" spans="1:3" ht="21.75" customHeight="1">
      <c r="A4" s="94">
        <v>3</v>
      </c>
      <c r="B4" s="97" t="s">
        <v>62</v>
      </c>
      <c r="C4" s="97" t="s">
        <v>63</v>
      </c>
    </row>
    <row r="5" spans="1:3" ht="21.75" customHeight="1">
      <c r="A5" s="94">
        <v>4</v>
      </c>
      <c r="B5" s="99" t="s">
        <v>64</v>
      </c>
      <c r="C5" s="99" t="s">
        <v>65</v>
      </c>
    </row>
    <row r="6" spans="1:3" ht="21.75" customHeight="1">
      <c r="A6" s="94">
        <v>5</v>
      </c>
      <c r="B6" s="97" t="s">
        <v>66</v>
      </c>
      <c r="C6" s="97" t="s">
        <v>67</v>
      </c>
    </row>
    <row r="7" spans="1:3" ht="21.75" customHeight="1">
      <c r="A7" s="94">
        <v>6</v>
      </c>
      <c r="B7" s="99" t="s">
        <v>68</v>
      </c>
      <c r="C7" s="99" t="s">
        <v>69</v>
      </c>
    </row>
    <row r="8" spans="1:3" ht="21.75" customHeight="1">
      <c r="A8" s="94">
        <v>7</v>
      </c>
      <c r="B8" s="97" t="s">
        <v>70</v>
      </c>
      <c r="C8" s="97" t="s">
        <v>71</v>
      </c>
    </row>
    <row r="9" spans="1:3" ht="21.75" customHeight="1">
      <c r="A9" s="94">
        <v>8</v>
      </c>
      <c r="B9" s="99" t="s">
        <v>72</v>
      </c>
      <c r="C9" s="99" t="s">
        <v>73</v>
      </c>
    </row>
    <row r="10" spans="1:3" ht="21.75" customHeight="1">
      <c r="A10" s="94">
        <v>9</v>
      </c>
      <c r="B10" s="97" t="s">
        <v>74</v>
      </c>
      <c r="C10" s="97" t="s">
        <v>75</v>
      </c>
    </row>
    <row r="11" spans="1:3" ht="21.75" customHeight="1">
      <c r="A11" s="94">
        <v>10</v>
      </c>
      <c r="B11" s="99" t="s">
        <v>76</v>
      </c>
      <c r="C11" s="99" t="s">
        <v>77</v>
      </c>
    </row>
    <row r="12" spans="1:3" ht="21.75" customHeight="1">
      <c r="A12" s="94">
        <v>11</v>
      </c>
      <c r="B12" s="97" t="s">
        <v>78</v>
      </c>
      <c r="C12" s="97" t="s">
        <v>79</v>
      </c>
    </row>
    <row r="13" spans="1:3" ht="21.75" customHeight="1">
      <c r="A13" s="94">
        <v>12</v>
      </c>
      <c r="B13" s="99" t="s">
        <v>80</v>
      </c>
      <c r="C13" s="99" t="s">
        <v>81</v>
      </c>
    </row>
    <row r="14" spans="1:3" ht="21.75" customHeight="1">
      <c r="A14" s="94">
        <v>13</v>
      </c>
      <c r="B14" s="97" t="s">
        <v>82</v>
      </c>
      <c r="C14" s="97" t="s">
        <v>83</v>
      </c>
    </row>
    <row r="15" spans="1:3" ht="21.75" customHeight="1">
      <c r="A15" s="94">
        <v>14</v>
      </c>
      <c r="B15" s="99" t="s">
        <v>84</v>
      </c>
      <c r="C15" s="99" t="s">
        <v>85</v>
      </c>
    </row>
    <row r="16" spans="1:3" ht="21.75" customHeight="1">
      <c r="A16" s="94">
        <v>15</v>
      </c>
      <c r="B16" s="97" t="s">
        <v>86</v>
      </c>
      <c r="C16" s="97" t="s">
        <v>87</v>
      </c>
    </row>
    <row r="17" spans="1:18" ht="21.75" customHeight="1">
      <c r="A17" s="94">
        <v>16</v>
      </c>
      <c r="B17" s="99" t="s">
        <v>88</v>
      </c>
      <c r="C17" s="99" t="s">
        <v>89</v>
      </c>
    </row>
    <row r="18" spans="1:18" ht="22.5" customHeight="1">
      <c r="A18" s="94">
        <v>17</v>
      </c>
      <c r="B18" s="99"/>
      <c r="C18" s="99" t="s">
        <v>90</v>
      </c>
    </row>
    <row r="19" spans="1:18" s="100" customFormat="1" ht="21.75" customHeight="1">
      <c r="B19" s="98"/>
      <c r="C19" s="98"/>
      <c r="D19" s="98"/>
      <c r="E19" s="98"/>
      <c r="F19" s="98"/>
      <c r="G19" s="98"/>
      <c r="H19" s="98"/>
      <c r="I19" s="98"/>
      <c r="J19" s="98"/>
      <c r="K19" s="98"/>
      <c r="L19" s="98"/>
      <c r="M19" s="98"/>
      <c r="N19" s="98"/>
      <c r="O19" s="98"/>
      <c r="P19" s="98"/>
      <c r="Q19" s="98"/>
      <c r="R19" s="98"/>
    </row>
    <row r="20" spans="1:18" s="100" customFormat="1" ht="21.75" customHeight="1">
      <c r="B20" s="98"/>
      <c r="C20" s="98"/>
      <c r="D20" s="98"/>
      <c r="E20" s="98"/>
      <c r="F20" s="98"/>
      <c r="G20" s="98"/>
      <c r="H20" s="98"/>
      <c r="I20" s="98"/>
      <c r="J20" s="98"/>
      <c r="K20" s="98"/>
      <c r="L20" s="98"/>
      <c r="M20" s="98"/>
      <c r="N20" s="98"/>
      <c r="O20" s="98"/>
      <c r="P20" s="98"/>
      <c r="Q20" s="98"/>
      <c r="R20" s="98"/>
    </row>
    <row r="21" spans="1:18" s="100" customFormat="1" ht="21.75" customHeight="1">
      <c r="B21" s="98"/>
      <c r="C21" s="98"/>
      <c r="D21" s="98"/>
      <c r="E21" s="98"/>
      <c r="F21" s="98"/>
      <c r="G21" s="98"/>
      <c r="H21" s="98"/>
      <c r="I21" s="98"/>
      <c r="J21" s="98"/>
      <c r="K21" s="98"/>
      <c r="L21" s="98"/>
      <c r="M21" s="98"/>
      <c r="N21" s="98"/>
      <c r="O21" s="98"/>
      <c r="P21" s="98"/>
      <c r="Q21" s="98"/>
      <c r="R21" s="98"/>
    </row>
    <row r="22" spans="1:18" s="100" customFormat="1" ht="21.75" customHeight="1">
      <c r="B22" s="98"/>
      <c r="C22" s="98"/>
      <c r="D22" s="98"/>
      <c r="E22" s="98"/>
      <c r="F22" s="98"/>
      <c r="G22" s="98"/>
      <c r="H22" s="98"/>
      <c r="I22" s="98"/>
      <c r="J22" s="98"/>
      <c r="K22" s="98"/>
      <c r="L22" s="98"/>
      <c r="M22" s="98"/>
      <c r="N22" s="98"/>
      <c r="O22" s="98"/>
      <c r="P22" s="98"/>
      <c r="Q22" s="98"/>
      <c r="R22" s="98"/>
    </row>
    <row r="23" spans="1:18" s="100" customFormat="1" ht="21.75" customHeight="1">
      <c r="B23" s="98"/>
      <c r="C23" s="98"/>
      <c r="D23" s="98"/>
      <c r="E23" s="98"/>
      <c r="F23" s="98"/>
      <c r="G23" s="98"/>
      <c r="H23" s="98"/>
      <c r="I23" s="98"/>
      <c r="J23" s="98"/>
      <c r="K23" s="98"/>
      <c r="L23" s="98"/>
      <c r="M23" s="98"/>
      <c r="N23" s="98"/>
      <c r="O23" s="98"/>
      <c r="P23" s="98"/>
      <c r="Q23" s="98"/>
      <c r="R23" s="98"/>
    </row>
  </sheetData>
  <phoneticPr fontId="2"/>
  <printOptions horizontalCentered="1" verticalCentered="1"/>
  <pageMargins left="0.39370078740157483" right="0.39370078740157483"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金銭出納簿</vt:lpstr>
      <vt:lpstr>R4組織一覧表</vt:lpstr>
      <vt:lpstr>'R4組織一覧表'!Print_Area</vt:lpstr>
      <vt:lpstr>金銭出納簿!Print_Area</vt:lpstr>
      <vt:lpstr>金銭出納簿!Print_Titles</vt:lpstr>
      <vt:lpstr>'R4組織一覧表'!テーブル_活動組織</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hokoyama</dc:creator>
  <cp:lastModifiedBy>waki</cp:lastModifiedBy>
  <cp:lastPrinted>2022-06-10T08:43:11Z</cp:lastPrinted>
  <dcterms:created xsi:type="dcterms:W3CDTF">2018-10-11T11:14:30Z</dcterms:created>
  <dcterms:modified xsi:type="dcterms:W3CDTF">2022-06-14T00:53:11Z</dcterms:modified>
</cp:coreProperties>
</file>