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waki\Desktop\★HP更新★\R3様式\様式\"/>
    </mc:Choice>
  </mc:AlternateContent>
  <bookViews>
    <workbookView xWindow="0" yWindow="0" windowWidth="12330" windowHeight="11535"/>
  </bookViews>
  <sheets>
    <sheet name="日当整理帳(個人参加の場合(8名以内･10回以内))" sheetId="2" r:id="rId1"/>
    <sheet name="日当整理帳(個人参加の場合(9名以上･11回以上))" sheetId="9" r:id="rId2"/>
    <sheet name="【記入例】日当整理帳(個人参加の場合) " sheetId="7" r:id="rId3"/>
    <sheet name="日当整理帳(団体参加の場合(5名以内・10回以内))" sheetId="10" r:id="rId4"/>
    <sheet name="日当整理帳(団体参加の場合(6名以上・11回以上))" sheetId="6" r:id="rId5"/>
    <sheet name="【記入例】日当整理帳(団体参加の場合)" sheetId="8" r:id="rId6"/>
  </sheets>
  <definedNames>
    <definedName name="_xlnm.Print_Area" localSheetId="2">'【記入例】日当整理帳(個人参加の場合) '!$A$1:$S$21</definedName>
    <definedName name="_xlnm.Print_Area" localSheetId="5">'【記入例】日当整理帳(団体参加の場合)'!$A$1:$S$23</definedName>
    <definedName name="_xlnm.Print_Area" localSheetId="0">'日当整理帳(個人参加の場合(8名以内･10回以内))'!$A$1:$R$24</definedName>
    <definedName name="_xlnm.Print_Area" localSheetId="1">'日当整理帳(個人参加の場合(9名以上･11回以上))'!$A$1:$AH$33</definedName>
    <definedName name="_xlnm.Print_Area" localSheetId="3">'日当整理帳(団体参加の場合(5名以内・10回以内))'!$A$1:$S$23</definedName>
    <definedName name="_xlnm.Print_Area" localSheetId="4">'日当整理帳(団体参加の場合(6名以上・11回以上))'!$A$1:$AH$35</definedName>
    <definedName name="_xlnm.Print_Titles" localSheetId="2">'【記入例】日当整理帳(個人参加の場合) '!$A:$C,'【記入例】日当整理帳(個人参加の場合) '!$5:$9</definedName>
    <definedName name="_xlnm.Print_Titles" localSheetId="5">'【記入例】日当整理帳(団体参加の場合)'!$A:$C,'【記入例】日当整理帳(団体参加の場合)'!$5:$9</definedName>
    <definedName name="_xlnm.Print_Titles" localSheetId="0">'日当整理帳(個人参加の場合(8名以内･10回以内))'!$A:$C,'日当整理帳(個人参加の場合(8名以内･10回以内))'!$5:$9</definedName>
    <definedName name="_xlnm.Print_Titles" localSheetId="1">'日当整理帳(個人参加の場合(9名以上･11回以上))'!$A:$C,'日当整理帳(個人参加の場合(9名以上･11回以上))'!$5:$9</definedName>
    <definedName name="_xlnm.Print_Titles" localSheetId="3">'日当整理帳(団体参加の場合(5名以内・10回以内))'!$A:$C,'日当整理帳(団体参加の場合(5名以内・10回以内))'!$5:$9</definedName>
    <definedName name="_xlnm.Print_Titles" localSheetId="4">'日当整理帳(団体参加の場合(6名以上・11回以上))'!$A:$C,'日当整理帳(団体参加の場合(6名以上・11回以上))'!$5:$9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3" i="2" l="1"/>
  <c r="O13" i="2" s="1"/>
  <c r="N14" i="2"/>
  <c r="O14" i="2" s="1"/>
  <c r="N16" i="2"/>
  <c r="O16" i="2" s="1"/>
  <c r="N15" i="2"/>
  <c r="O15" i="2" s="1"/>
  <c r="P14" i="8" l="1"/>
  <c r="P13" i="8"/>
  <c r="P12" i="8"/>
  <c r="P11" i="8"/>
  <c r="P10" i="8"/>
  <c r="AE26" i="6"/>
  <c r="AE25" i="6"/>
  <c r="AE24" i="6"/>
  <c r="AE23" i="6"/>
  <c r="AE21" i="6"/>
  <c r="AE20" i="6"/>
  <c r="AE19" i="6"/>
  <c r="AE18" i="6"/>
  <c r="AE17" i="6"/>
  <c r="AE16" i="6"/>
  <c r="AE15" i="6"/>
  <c r="AE14" i="6"/>
  <c r="AE13" i="6"/>
  <c r="AE12" i="6"/>
  <c r="AE11" i="6"/>
  <c r="AE10" i="6"/>
  <c r="P14" i="10"/>
  <c r="P13" i="10"/>
  <c r="P12" i="10"/>
  <c r="P11" i="10"/>
  <c r="P10" i="10"/>
  <c r="P17" i="7"/>
  <c r="P16" i="7"/>
  <c r="P15" i="7"/>
  <c r="P14" i="7"/>
  <c r="P13" i="7"/>
  <c r="P12" i="7"/>
  <c r="P11" i="7"/>
  <c r="AE29" i="9"/>
  <c r="AE28" i="9"/>
  <c r="AE27" i="9"/>
  <c r="AE26" i="9"/>
  <c r="AE25" i="9"/>
  <c r="AE24" i="9"/>
  <c r="AE23" i="9"/>
  <c r="AE22" i="9"/>
  <c r="AE21" i="9"/>
  <c r="AE20" i="9"/>
  <c r="AE19" i="9"/>
  <c r="AE18" i="9"/>
  <c r="AE17" i="9"/>
  <c r="AE16" i="9"/>
  <c r="AE15" i="9"/>
  <c r="AE14" i="9"/>
  <c r="AE13" i="9"/>
  <c r="AE12" i="9"/>
  <c r="AE10" i="9"/>
  <c r="AD15" i="6" l="1"/>
  <c r="N10" i="2" l="1"/>
  <c r="O10" i="2" s="1"/>
  <c r="U29" i="6" l="1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AD23" i="6"/>
  <c r="AD22" i="6"/>
  <c r="AE22" i="6" s="1"/>
  <c r="AD21" i="6"/>
  <c r="AD20" i="6"/>
  <c r="AD19" i="6"/>
  <c r="AD18" i="6"/>
  <c r="AD17" i="6"/>
  <c r="AD16" i="6"/>
  <c r="AD14" i="6"/>
  <c r="AD13" i="6"/>
  <c r="AD12" i="6"/>
  <c r="M17" i="10"/>
  <c r="L17" i="10"/>
  <c r="K17" i="10"/>
  <c r="J17" i="10"/>
  <c r="I17" i="10"/>
  <c r="H17" i="10"/>
  <c r="G17" i="10"/>
  <c r="F17" i="10"/>
  <c r="E17" i="10"/>
  <c r="D17" i="10"/>
  <c r="O14" i="10"/>
  <c r="O13" i="10"/>
  <c r="O12" i="10"/>
  <c r="O11" i="10"/>
  <c r="O10" i="10"/>
  <c r="P16" i="10" l="1"/>
  <c r="O16" i="10"/>
  <c r="AD23" i="9"/>
  <c r="AD22" i="9"/>
  <c r="AD21" i="9"/>
  <c r="AD20" i="9"/>
  <c r="AD19" i="9"/>
  <c r="AD18" i="9"/>
  <c r="AD17" i="9"/>
  <c r="AD16" i="9"/>
  <c r="AD15" i="9"/>
  <c r="AD14" i="9"/>
  <c r="AD13" i="9"/>
  <c r="AD1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AB32" i="9"/>
  <c r="AA32" i="9"/>
  <c r="Z32" i="9"/>
  <c r="Y32" i="9"/>
  <c r="I32" i="9"/>
  <c r="H32" i="9"/>
  <c r="G32" i="9"/>
  <c r="F32" i="9"/>
  <c r="E32" i="9"/>
  <c r="D32" i="9"/>
  <c r="AD29" i="9"/>
  <c r="AD28" i="9"/>
  <c r="AD27" i="9"/>
  <c r="AD26" i="9"/>
  <c r="AD25" i="9"/>
  <c r="AD24" i="9"/>
  <c r="AD11" i="9"/>
  <c r="AE11" i="9" s="1"/>
  <c r="AD10" i="9"/>
  <c r="AD31" i="9" l="1"/>
  <c r="AE31" i="9"/>
  <c r="O14" i="8"/>
  <c r="O13" i="8"/>
  <c r="O12" i="8"/>
  <c r="O11" i="8"/>
  <c r="O10" i="8"/>
  <c r="AD26" i="6"/>
  <c r="AD25" i="6"/>
  <c r="AD24" i="6"/>
  <c r="AD11" i="6"/>
  <c r="AD10" i="6"/>
  <c r="N20" i="2"/>
  <c r="O20" i="2" s="1"/>
  <c r="N19" i="2"/>
  <c r="O19" i="2" s="1"/>
  <c r="N18" i="2"/>
  <c r="O18" i="2" s="1"/>
  <c r="N17" i="2"/>
  <c r="O17" i="2" s="1"/>
  <c r="N12" i="2"/>
  <c r="O12" i="2" s="1"/>
  <c r="N11" i="2"/>
  <c r="O11" i="2" s="1"/>
  <c r="O10" i="7"/>
  <c r="P10" i="7" s="1"/>
  <c r="O12" i="7"/>
  <c r="O13" i="7"/>
  <c r="O14" i="7"/>
  <c r="O15" i="7"/>
  <c r="O16" i="7"/>
  <c r="O17" i="7"/>
  <c r="O16" i="8" l="1"/>
  <c r="I17" i="8"/>
  <c r="H17" i="8"/>
  <c r="X29" i="6"/>
  <c r="W29" i="6"/>
  <c r="D20" i="7"/>
  <c r="E20" i="7"/>
  <c r="F20" i="7"/>
  <c r="G20" i="7"/>
  <c r="H20" i="7"/>
  <c r="I20" i="7"/>
  <c r="J20" i="7"/>
  <c r="K20" i="7"/>
  <c r="L20" i="7"/>
  <c r="M20" i="7"/>
  <c r="I23" i="2"/>
  <c r="H23" i="2"/>
  <c r="O11" i="7" l="1"/>
  <c r="M17" i="8"/>
  <c r="L17" i="8"/>
  <c r="K17" i="8"/>
  <c r="J17" i="8"/>
  <c r="G17" i="8"/>
  <c r="F17" i="8"/>
  <c r="E17" i="8"/>
  <c r="D17" i="8"/>
  <c r="AB29" i="6"/>
  <c r="AA29" i="6"/>
  <c r="Z29" i="6"/>
  <c r="Y29" i="6"/>
  <c r="V29" i="6"/>
  <c r="F29" i="6"/>
  <c r="E29" i="6"/>
  <c r="D29" i="6"/>
  <c r="L23" i="2"/>
  <c r="K23" i="2"/>
  <c r="J23" i="2"/>
  <c r="G23" i="2"/>
  <c r="F23" i="2"/>
  <c r="E23" i="2"/>
  <c r="D23" i="2"/>
  <c r="P19" i="7" l="1"/>
  <c r="O19" i="7"/>
  <c r="N22" i="2"/>
  <c r="P16" i="8"/>
  <c r="AE28" i="6"/>
  <c r="AD28" i="6"/>
  <c r="O22" i="2" l="1"/>
</calcChain>
</file>

<file path=xl/comments1.xml><?xml version="1.0" encoding="utf-8"?>
<comments xmlns="http://schemas.openxmlformats.org/spreadsheetml/2006/main">
  <authors>
    <author>hokoyama</author>
  </authors>
  <commentList>
    <comment ref="D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0/0 形式で入力</t>
        </r>
      </text>
    </comment>
    <comment ref="D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0:00形式で入力</t>
        </r>
      </text>
    </comment>
    <comment ref="D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0．0(少数)形式で入力</t>
        </r>
      </text>
    </comment>
  </commentList>
</comments>
</file>

<file path=xl/comments2.xml><?xml version="1.0" encoding="utf-8"?>
<comments xmlns="http://schemas.openxmlformats.org/spreadsheetml/2006/main">
  <authors>
    <author>hokoyama</author>
  </authors>
  <commentList>
    <comment ref="F2" authorId="0" shapeId="0">
      <text>
        <r>
          <rPr>
            <sz val="12"/>
            <color indexed="10"/>
            <rFont val="ＤＦ特太ゴシック体"/>
            <family val="3"/>
            <charset val="128"/>
          </rPr>
          <t>日当を支払う場合には必ず、個人の受領印またはサインが必要です。</t>
        </r>
      </text>
    </comment>
    <comment ref="AD3" authorId="0" shapeId="0">
      <text>
        <r>
          <rPr>
            <b/>
            <sz val="10"/>
            <color indexed="10"/>
            <rFont val="MS P ゴシック"/>
            <family val="3"/>
            <charset val="128"/>
          </rPr>
          <t>★各個人への支払いが完了した日を記入してください！（金銭出納簿もこの日付で整理してください）</t>
        </r>
      </text>
    </comment>
    <comment ref="F5" authorId="0" shapeId="0">
      <text>
        <r>
          <rPr>
            <b/>
            <sz val="9"/>
            <color indexed="39"/>
            <rFont val="MS P ゴシック"/>
            <family val="3"/>
            <charset val="128"/>
          </rPr>
          <t xml:space="preserve">（注）作業時間は、実作業時間を入力してください。
</t>
        </r>
        <r>
          <rPr>
            <b/>
            <sz val="10"/>
            <color indexed="10"/>
            <rFont val="MS P ゴシック"/>
            <family val="3"/>
            <charset val="128"/>
          </rPr>
          <t>★昼食時間等、長時間の休憩時間は必ず除算してください！
★活動記録への記入もあわせてお願いします。（作業時間が異なる場合は、同日の同じ作業でも分けて記入してください。）</t>
        </r>
      </text>
    </comment>
    <comment ref="D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0/0 形式で入力</t>
        </r>
      </text>
    </comment>
    <comment ref="D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0:00形式で入力</t>
        </r>
      </text>
    </comment>
    <comment ref="D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0．0(少数)形式で入力</t>
        </r>
      </text>
    </comment>
  </commentList>
</comments>
</file>

<file path=xl/comments3.xml><?xml version="1.0" encoding="utf-8"?>
<comments xmlns="http://schemas.openxmlformats.org/spreadsheetml/2006/main">
  <authors>
    <author>hokoyama</author>
  </authors>
  <commentList>
    <comment ref="F2" authorId="0" shapeId="0">
      <text>
        <r>
          <rPr>
            <sz val="12"/>
            <color indexed="10"/>
            <rFont val="ＤＦ特太ゴシック体"/>
            <family val="3"/>
            <charset val="128"/>
          </rPr>
          <t>日当を支払う場合には必ず、個人の受領印またはサインが必要です。</t>
        </r>
      </text>
    </comment>
    <comment ref="O3" authorId="0" shapeId="0">
      <text>
        <r>
          <rPr>
            <b/>
            <sz val="10"/>
            <color indexed="10"/>
            <rFont val="MS P ゴシック"/>
            <family val="3"/>
            <charset val="128"/>
          </rPr>
          <t>★各個人への支払いが完了した日を記入してください！（金銭出納簿もこの日付で整理してください）</t>
        </r>
      </text>
    </comment>
    <comment ref="F5" authorId="0" shapeId="0">
      <text>
        <r>
          <rPr>
            <b/>
            <sz val="9"/>
            <color indexed="39"/>
            <rFont val="MS P ゴシック"/>
            <family val="3"/>
            <charset val="128"/>
          </rPr>
          <t xml:space="preserve">（注）作業時間は、実作業時間を入力してください。
</t>
        </r>
        <r>
          <rPr>
            <b/>
            <sz val="10"/>
            <color indexed="10"/>
            <rFont val="MS P ゴシック"/>
            <family val="3"/>
            <charset val="128"/>
          </rPr>
          <t>★昼食時間等、長時間の休憩時間は必ず除算してください！
★活動記録への記入もあわせてお願いします。</t>
        </r>
      </text>
    </comment>
    <comment ref="D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0/0 形式で入力</t>
        </r>
      </text>
    </comment>
    <comment ref="D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0:00形式で入力</t>
        </r>
      </text>
    </comment>
    <comment ref="D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0．0(少数)形式で入力</t>
        </r>
      </text>
    </comment>
  </commentList>
</comments>
</file>

<file path=xl/comments4.xml><?xml version="1.0" encoding="utf-8"?>
<comments xmlns="http://schemas.openxmlformats.org/spreadsheetml/2006/main">
  <authors>
    <author>hokoyama</author>
  </authors>
  <commentList>
    <comment ref="F2" authorId="0" shapeId="0">
      <text>
        <r>
          <rPr>
            <sz val="12"/>
            <color indexed="10"/>
            <rFont val="ＤＦ特太ゴシック体"/>
            <family val="3"/>
            <charset val="128"/>
          </rPr>
          <t>日当を支払う場合には必ず、個人の受領印またはサインが必要です。</t>
        </r>
      </text>
    </comment>
    <comment ref="F5" authorId="0" shapeId="0">
      <text>
        <r>
          <rPr>
            <b/>
            <sz val="9"/>
            <color indexed="39"/>
            <rFont val="MS P ゴシック"/>
            <family val="3"/>
            <charset val="128"/>
          </rPr>
          <t xml:space="preserve">（注）作業時間は、実作業時間を入力してください。
</t>
        </r>
        <r>
          <rPr>
            <b/>
            <sz val="10"/>
            <color indexed="10"/>
            <rFont val="MS P ゴシック"/>
            <family val="3"/>
            <charset val="128"/>
          </rPr>
          <t>★昼食時間等、長時間の休憩時間は必ず除算してください！
★活動記録への記入もあわせてお願いします。</t>
        </r>
      </text>
    </comment>
    <comment ref="D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0/0 形式で入力</t>
        </r>
      </text>
    </comment>
    <comment ref="D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0:00形式で入力</t>
        </r>
      </text>
    </comment>
    <comment ref="D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0．0(少数)形式で入力</t>
        </r>
      </text>
    </comment>
  </commentList>
</comments>
</file>

<file path=xl/comments5.xml><?xml version="1.0" encoding="utf-8"?>
<comments xmlns="http://schemas.openxmlformats.org/spreadsheetml/2006/main">
  <authors>
    <author>hokoyama</author>
  </authors>
  <commentList>
    <comment ref="F2" authorId="0" shapeId="0">
      <text>
        <r>
          <rPr>
            <sz val="12"/>
            <color indexed="10"/>
            <rFont val="ＤＦ特太ゴシック体"/>
            <family val="3"/>
            <charset val="128"/>
          </rPr>
          <t>日当を支払う場合には必ず、個人の受領印またはサインが必要です。</t>
        </r>
      </text>
    </comment>
    <comment ref="F5" authorId="0" shapeId="0">
      <text>
        <r>
          <rPr>
            <b/>
            <sz val="9"/>
            <color indexed="39"/>
            <rFont val="MS P ゴシック"/>
            <family val="3"/>
            <charset val="128"/>
          </rPr>
          <t xml:space="preserve">（注）作業時間は、実作業時間を入力してください。
</t>
        </r>
        <r>
          <rPr>
            <b/>
            <sz val="10"/>
            <color indexed="10"/>
            <rFont val="MS P ゴシック"/>
            <family val="3"/>
            <charset val="128"/>
          </rPr>
          <t>★昼食時間等、長時間の休憩時間は必ず除算してください！
★活動記録への記入もあわせてお願いします。</t>
        </r>
      </text>
    </comment>
    <comment ref="D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0/0 形式で入力</t>
        </r>
      </text>
    </comment>
    <comment ref="D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0:00形式で入力</t>
        </r>
      </text>
    </comment>
    <comment ref="D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0．0(少数)形式で入力</t>
        </r>
      </text>
    </comment>
  </commentList>
</comments>
</file>

<file path=xl/comments6.xml><?xml version="1.0" encoding="utf-8"?>
<comments xmlns="http://schemas.openxmlformats.org/spreadsheetml/2006/main">
  <authors>
    <author>hokoyama</author>
  </authors>
  <commentList>
    <comment ref="F2" authorId="0" shapeId="0">
      <text>
        <r>
          <rPr>
            <sz val="12"/>
            <color indexed="10"/>
            <rFont val="ＤＦ特太ゴシック体"/>
            <family val="3"/>
            <charset val="128"/>
          </rPr>
          <t>日当を支払う場合には必ず、個人の受領印またはサインが必要です。</t>
        </r>
      </text>
    </comment>
    <comment ref="F5" authorId="0" shapeId="0">
      <text>
        <r>
          <rPr>
            <b/>
            <sz val="9"/>
            <color indexed="39"/>
            <rFont val="MS P ゴシック"/>
            <family val="3"/>
            <charset val="128"/>
          </rPr>
          <t xml:space="preserve">（注）作業時間は、実作業時間を入力してください。
</t>
        </r>
        <r>
          <rPr>
            <b/>
            <sz val="10"/>
            <color indexed="10"/>
            <rFont val="MS P ゴシック"/>
            <family val="3"/>
            <charset val="128"/>
          </rPr>
          <t>★昼食時間等、長時間の休憩時間は必ず除算してください！
★活動記録への記入もあわせてお願いします。</t>
        </r>
      </text>
    </comment>
    <comment ref="D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0/0 形式で入力</t>
        </r>
      </text>
    </comment>
    <comment ref="D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0:00形式で入力</t>
        </r>
      </text>
    </comment>
    <comment ref="D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0．0(少数)形式で入力</t>
        </r>
      </text>
    </comment>
    <comment ref="D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0:00形式で入力</t>
        </r>
      </text>
    </comment>
  </commentList>
</comments>
</file>

<file path=xl/sharedStrings.xml><?xml version="1.0" encoding="utf-8"?>
<sst xmlns="http://schemas.openxmlformats.org/spreadsheetml/2006/main" count="323" uniqueCount="55">
  <si>
    <t>日当</t>
    <rPh sb="0" eb="2">
      <t>ニットウ</t>
    </rPh>
    <phoneticPr fontId="2"/>
  </si>
  <si>
    <t>出役状況（作業時間）</t>
    <rPh sb="0" eb="1">
      <t>シュツ</t>
    </rPh>
    <rPh sb="1" eb="2">
      <t>エキ</t>
    </rPh>
    <rPh sb="2" eb="4">
      <t>ジョウキョウ</t>
    </rPh>
    <rPh sb="5" eb="7">
      <t>サギョウ</t>
    </rPh>
    <rPh sb="7" eb="9">
      <t>ジカン</t>
    </rPh>
    <phoneticPr fontId="2"/>
  </si>
  <si>
    <t>円</t>
    <rPh sb="0" eb="1">
      <t>エン</t>
    </rPh>
    <phoneticPr fontId="2"/>
  </si>
  <si>
    <t>（参考様式）</t>
    <rPh sb="1" eb="3">
      <t>サンコウ</t>
    </rPh>
    <rPh sb="3" eb="5">
      <t>ヨウシキ</t>
    </rPh>
    <phoneticPr fontId="2"/>
  </si>
  <si>
    <t>月　日</t>
    <rPh sb="0" eb="1">
      <t>ツキ</t>
    </rPh>
    <rPh sb="2" eb="3">
      <t>ニチ</t>
    </rPh>
    <phoneticPr fontId="2"/>
  </si>
  <si>
    <t>単価</t>
    <rPh sb="0" eb="2">
      <t>タンカ</t>
    </rPh>
    <phoneticPr fontId="2"/>
  </si>
  <si>
    <t>円／時間</t>
    <rPh sb="0" eb="1">
      <t>エン</t>
    </rPh>
    <rPh sb="2" eb="4">
      <t>ジカン</t>
    </rPh>
    <phoneticPr fontId="2"/>
  </si>
  <si>
    <t>受領日</t>
    <rPh sb="0" eb="2">
      <t>ジュリョウ</t>
    </rPh>
    <rPh sb="2" eb="3">
      <t>ヒ</t>
    </rPh>
    <phoneticPr fontId="2"/>
  </si>
  <si>
    <t>代表 様</t>
    <rPh sb="0" eb="2">
      <t>ダイヒョウ</t>
    </rPh>
    <rPh sb="3" eb="4">
      <t>サマ</t>
    </rPh>
    <phoneticPr fontId="2"/>
  </si>
  <si>
    <t>（組織名）</t>
    <rPh sb="1" eb="4">
      <t>ソシキメイ</t>
    </rPh>
    <phoneticPr fontId="2"/>
  </si>
  <si>
    <t>作業
内容</t>
    <rPh sb="0" eb="2">
      <t>サギョウ</t>
    </rPh>
    <rPh sb="3" eb="5">
      <t>ナイヨウ</t>
    </rPh>
    <phoneticPr fontId="2"/>
  </si>
  <si>
    <t>(団体名)</t>
  </si>
  <si>
    <t>(代表者名)</t>
    <rPh sb="1" eb="4">
      <t>ダイヒョウシャ</t>
    </rPh>
    <phoneticPr fontId="2"/>
  </si>
  <si>
    <t>(受理日)</t>
    <rPh sb="1" eb="3">
      <t>ジュリ</t>
    </rPh>
    <rPh sb="3" eb="4">
      <t>ヒ</t>
    </rPh>
    <phoneticPr fontId="2"/>
  </si>
  <si>
    <t>開始時刻</t>
    <rPh sb="0" eb="2">
      <t>カイシ</t>
    </rPh>
    <rPh sb="2" eb="4">
      <t>ジコク</t>
    </rPh>
    <phoneticPr fontId="2"/>
  </si>
  <si>
    <t>領収書番号</t>
    <rPh sb="0" eb="3">
      <t>リョウシュウショ</t>
    </rPh>
    <rPh sb="3" eb="5">
      <t>バンゴウ</t>
    </rPh>
    <phoneticPr fontId="2"/>
  </si>
  <si>
    <t>計</t>
    <rPh sb="0" eb="1">
      <t>ケイ</t>
    </rPh>
    <phoneticPr fontId="2"/>
  </si>
  <si>
    <t>参加人数</t>
    <rPh sb="0" eb="2">
      <t>サンカ</t>
    </rPh>
    <rPh sb="2" eb="4">
      <t>ニンズウ</t>
    </rPh>
    <phoneticPr fontId="2"/>
  </si>
  <si>
    <t>氏　名</t>
    <rPh sb="0" eb="1">
      <t>シ</t>
    </rPh>
    <rPh sb="2" eb="3">
      <t>メイ</t>
    </rPh>
    <phoneticPr fontId="2"/>
  </si>
  <si>
    <t>この線より左で
列を挿入</t>
    <rPh sb="8" eb="9">
      <t>レツ</t>
    </rPh>
    <phoneticPr fontId="2"/>
  </si>
  <si>
    <t>作業
時間
計</t>
    <rPh sb="0" eb="2">
      <t>サギョウ</t>
    </rPh>
    <rPh sb="3" eb="5">
      <t>ジカン</t>
    </rPh>
    <rPh sb="6" eb="7">
      <t>ケイ</t>
    </rPh>
    <phoneticPr fontId="2"/>
  </si>
  <si>
    <t>滋賀まるごと保全隊</t>
    <rPh sb="0" eb="2">
      <t>シガ</t>
    </rPh>
    <rPh sb="6" eb="8">
      <t>ホゼン</t>
    </rPh>
    <rPh sb="8" eb="9">
      <t>タイ</t>
    </rPh>
    <phoneticPr fontId="2"/>
  </si>
  <si>
    <t>滋賀太郎</t>
    <rPh sb="0" eb="2">
      <t>シガ</t>
    </rPh>
    <rPh sb="2" eb="4">
      <t>タロウ</t>
    </rPh>
    <phoneticPr fontId="2"/>
  </si>
  <si>
    <t>近江次郎</t>
    <rPh sb="0" eb="2">
      <t>オウミ</t>
    </rPh>
    <rPh sb="2" eb="4">
      <t>ジロウ</t>
    </rPh>
    <phoneticPr fontId="2"/>
  </si>
  <si>
    <t>琵琶花子</t>
    <rPh sb="0" eb="2">
      <t>ビワ</t>
    </rPh>
    <rPh sb="2" eb="4">
      <t>ハナコ</t>
    </rPh>
    <phoneticPr fontId="2"/>
  </si>
  <si>
    <t>農道草刈</t>
  </si>
  <si>
    <t>施設の点検・機能診断</t>
    <rPh sb="0" eb="2">
      <t>シセツ</t>
    </rPh>
    <rPh sb="3" eb="5">
      <t>テンケン</t>
    </rPh>
    <rPh sb="6" eb="8">
      <t>キノウ</t>
    </rPh>
    <rPh sb="8" eb="10">
      <t>シンダン</t>
    </rPh>
    <phoneticPr fontId="2"/>
  </si>
  <si>
    <t>排水路の泥上げ</t>
    <rPh sb="0" eb="3">
      <t>ハイスイロ</t>
    </rPh>
    <rPh sb="4" eb="5">
      <t>ドロ</t>
    </rPh>
    <rPh sb="5" eb="6">
      <t>ア</t>
    </rPh>
    <phoneticPr fontId="2"/>
  </si>
  <si>
    <t>滋賀老人会</t>
    <rPh sb="0" eb="2">
      <t>シガ</t>
    </rPh>
    <rPh sb="2" eb="5">
      <t>ロウジンカイ</t>
    </rPh>
    <phoneticPr fontId="2"/>
  </si>
  <si>
    <t>水路清掃</t>
    <rPh sb="0" eb="2">
      <t>スイロ</t>
    </rPh>
    <rPh sb="2" eb="4">
      <t>セイソウ</t>
    </rPh>
    <phoneticPr fontId="2"/>
  </si>
  <si>
    <t>ため池清掃</t>
    <rPh sb="2" eb="3">
      <t>イケ</t>
    </rPh>
    <rPh sb="3" eb="5">
      <t>セイソウ</t>
    </rPh>
    <phoneticPr fontId="2"/>
  </si>
  <si>
    <t>農村一郎</t>
    <rPh sb="0" eb="2">
      <t>ノウソン</t>
    </rPh>
    <rPh sb="2" eb="4">
      <t>イチロウ</t>
    </rPh>
    <phoneticPr fontId="2"/>
  </si>
  <si>
    <t>耕地太郎</t>
    <rPh sb="0" eb="2">
      <t>コウチ</t>
    </rPh>
    <rPh sb="2" eb="4">
      <t>タロウ</t>
    </rPh>
    <phoneticPr fontId="2"/>
  </si>
  <si>
    <t>令和次郎</t>
    <rPh sb="0" eb="2">
      <t>レイワ</t>
    </rPh>
    <rPh sb="2" eb="4">
      <t>ジロウ</t>
    </rPh>
    <phoneticPr fontId="2"/>
  </si>
  <si>
    <t>平成三郎</t>
    <rPh sb="0" eb="2">
      <t>ヘイセイ</t>
    </rPh>
    <rPh sb="2" eb="4">
      <t>サブロウ</t>
    </rPh>
    <phoneticPr fontId="2"/>
  </si>
  <si>
    <r>
      <t xml:space="preserve">確認印
</t>
    </r>
    <r>
      <rPr>
        <b/>
        <sz val="10"/>
        <color rgb="FFFF0000"/>
        <rFont val="ＭＳ Ｐゴシック"/>
        <family val="3"/>
        <charset val="128"/>
      </rPr>
      <t>(印
または
サイン)</t>
    </r>
    <rPh sb="0" eb="2">
      <t>カクニン</t>
    </rPh>
    <rPh sb="2" eb="3">
      <t>イン</t>
    </rPh>
    <rPh sb="6" eb="7">
      <t>イン</t>
    </rPh>
    <phoneticPr fontId="2"/>
  </si>
  <si>
    <t>この線より上で行を挿入</t>
    <rPh sb="2" eb="3">
      <t>セン</t>
    </rPh>
    <rPh sb="5" eb="6">
      <t>ウエ</t>
    </rPh>
    <rPh sb="7" eb="8">
      <t>ギョウ</t>
    </rPh>
    <rPh sb="9" eb="11">
      <t>ソウニュウ</t>
    </rPh>
    <phoneticPr fontId="2"/>
  </si>
  <si>
    <t>※個人口座振込の場合は、金融機関の振込証明があれば確認印は不要です。</t>
    <rPh sb="1" eb="3">
      <t>コジン</t>
    </rPh>
    <rPh sb="3" eb="5">
      <t>コウザ</t>
    </rPh>
    <rPh sb="5" eb="7">
      <t>フリコ</t>
    </rPh>
    <rPh sb="8" eb="10">
      <t>バアイ</t>
    </rPh>
    <rPh sb="12" eb="14">
      <t>キンユウ</t>
    </rPh>
    <rPh sb="14" eb="16">
      <t>キカン</t>
    </rPh>
    <rPh sb="17" eb="19">
      <t>フリコミ</t>
    </rPh>
    <rPh sb="19" eb="21">
      <t>ショウメイ</t>
    </rPh>
    <rPh sb="25" eb="28">
      <t>カクニンイン</t>
    </rPh>
    <rPh sb="29" eb="31">
      <t>フヨウ</t>
    </rPh>
    <phoneticPr fontId="2"/>
  </si>
  <si>
    <t>農道景観作物植栽</t>
    <rPh sb="0" eb="2">
      <t>ノウドウ</t>
    </rPh>
    <rPh sb="2" eb="4">
      <t>ケイカン</t>
    </rPh>
    <rPh sb="4" eb="6">
      <t>サクモツ</t>
    </rPh>
    <rPh sb="6" eb="8">
      <t>ショクサイ</t>
    </rPh>
    <phoneticPr fontId="2"/>
  </si>
  <si>
    <t>この線より左で
列を削除・挿入</t>
    <rPh sb="8" eb="9">
      <t>レツ</t>
    </rPh>
    <rPh sb="10" eb="12">
      <t>サクジョ</t>
    </rPh>
    <phoneticPr fontId="2"/>
  </si>
  <si>
    <t>この線より上で行を削除・挿入</t>
    <rPh sb="2" eb="3">
      <t>セン</t>
    </rPh>
    <rPh sb="5" eb="6">
      <t>ウエ</t>
    </rPh>
    <rPh sb="7" eb="8">
      <t>ギョウ</t>
    </rPh>
    <rPh sb="9" eb="11">
      <t>サクジョ</t>
    </rPh>
    <rPh sb="12" eb="14">
      <t>ソウニュウ</t>
    </rPh>
    <phoneticPr fontId="2"/>
  </si>
  <si>
    <t>領収書番号</t>
    <rPh sb="0" eb="3">
      <t>リョウシュウショ</t>
    </rPh>
    <rPh sb="3" eb="5">
      <t>バンゴウ</t>
    </rPh>
    <phoneticPr fontId="2"/>
  </si>
  <si>
    <t>領収書番号</t>
    <phoneticPr fontId="2"/>
  </si>
  <si>
    <t>上表のとおり日当として確かに受領しました。</t>
    <rPh sb="0" eb="2">
      <t>ジョウヒョウ</t>
    </rPh>
    <rPh sb="6" eb="8">
      <t>ニットウ</t>
    </rPh>
    <rPh sb="11" eb="12">
      <t>タシ</t>
    </rPh>
    <rPh sb="14" eb="16">
      <t>ジュリョウ</t>
    </rPh>
    <phoneticPr fontId="2"/>
  </si>
  <si>
    <t>令和〇年〇月〇日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</si>
  <si>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令和〇年3月7日</t>
    <rPh sb="0" eb="2">
      <t>レイワ</t>
    </rPh>
    <rPh sb="3" eb="4">
      <t>ネン</t>
    </rPh>
    <rPh sb="5" eb="6">
      <t>ツキ</t>
    </rPh>
    <rPh sb="7" eb="8">
      <t>ヒ</t>
    </rPh>
    <phoneticPr fontId="2"/>
  </si>
  <si>
    <t>　　日当整理帳　　　　　　　（個人として参加された場合）</t>
    <rPh sb="2" eb="4">
      <t>ニットウ</t>
    </rPh>
    <rPh sb="4" eb="7">
      <t>セイリチョウ</t>
    </rPh>
    <rPh sb="15" eb="17">
      <t>コジン</t>
    </rPh>
    <rPh sb="20" eb="22">
      <t>サンカ</t>
    </rPh>
    <rPh sb="25" eb="27">
      <t>バアイ</t>
    </rPh>
    <phoneticPr fontId="2"/>
  </si>
  <si>
    <t>令和〇年〇月〇日</t>
    <rPh sb="0" eb="2">
      <t>レイワ</t>
    </rPh>
    <rPh sb="3" eb="4">
      <t>ネン</t>
    </rPh>
    <rPh sb="5" eb="6">
      <t>ツキ</t>
    </rPh>
    <rPh sb="7" eb="8">
      <t>ヒ</t>
    </rPh>
    <phoneticPr fontId="3"/>
  </si>
  <si>
    <t>　　日当整理帳　　　　　　　（団体で参加された場合）</t>
    <rPh sb="2" eb="4">
      <t>ニットウ</t>
    </rPh>
    <rPh sb="4" eb="7">
      <t>セイリチョウ</t>
    </rPh>
    <phoneticPr fontId="2"/>
  </si>
  <si>
    <r>
      <rPr>
        <b/>
        <sz val="18"/>
        <rFont val="ＭＳ 明朝"/>
        <family val="1"/>
        <charset val="128"/>
      </rPr>
      <t>【注意点】</t>
    </r>
    <r>
      <rPr>
        <b/>
        <sz val="12"/>
        <rFont val="ＭＳ 明朝"/>
        <family val="1"/>
        <charset val="128"/>
      </rPr>
      <t xml:space="preserve">
「行」および「列」挿入した場合は、数式や表記書式が抜けてしまいますので、挿入部分に「行コピー」および「列コピー」を行ってください。</t>
    </r>
    <rPh sb="1" eb="4">
      <t>チュウイテン</t>
    </rPh>
    <rPh sb="7" eb="8">
      <t>ギョウ</t>
    </rPh>
    <rPh sb="13" eb="14">
      <t>レツ</t>
    </rPh>
    <rPh sb="15" eb="17">
      <t>ソウニュウ</t>
    </rPh>
    <rPh sb="19" eb="21">
      <t>バアイ</t>
    </rPh>
    <rPh sb="23" eb="25">
      <t>スウシキ</t>
    </rPh>
    <rPh sb="26" eb="28">
      <t>ヒョウキ</t>
    </rPh>
    <rPh sb="28" eb="30">
      <t>ショシキ</t>
    </rPh>
    <rPh sb="31" eb="32">
      <t>ヌ</t>
    </rPh>
    <rPh sb="42" eb="44">
      <t>ソウニュウ</t>
    </rPh>
    <rPh sb="44" eb="46">
      <t>ブブン</t>
    </rPh>
    <rPh sb="48" eb="49">
      <t>ギョウ</t>
    </rPh>
    <rPh sb="57" eb="58">
      <t>レツ</t>
    </rPh>
    <rPh sb="63" eb="64">
      <t>オコナ</t>
    </rPh>
    <phoneticPr fontId="2"/>
  </si>
  <si>
    <t>㊞</t>
    <phoneticPr fontId="2"/>
  </si>
  <si>
    <t>大津 次郎</t>
    <rPh sb="0" eb="2">
      <t>オオツ</t>
    </rPh>
    <rPh sb="3" eb="5">
      <t>ジロウ</t>
    </rPh>
    <phoneticPr fontId="2"/>
  </si>
  <si>
    <t>滋賀まるごと保全隊</t>
    <rPh sb="0" eb="2">
      <t>シガ</t>
    </rPh>
    <rPh sb="6" eb="9">
      <t>ホゼンタイ</t>
    </rPh>
    <phoneticPr fontId="2"/>
  </si>
  <si>
    <r>
      <t xml:space="preserve">代表 </t>
    </r>
    <r>
      <rPr>
        <sz val="12"/>
        <color rgb="FFFF0000"/>
        <rFont val="ＭＳ Ｐゴシック"/>
        <family val="3"/>
        <charset val="128"/>
      </rPr>
      <t>まるごと　太郎</t>
    </r>
    <r>
      <rPr>
        <sz val="12"/>
        <rFont val="ＭＳ Ｐゴシック"/>
        <family val="3"/>
        <charset val="128"/>
      </rPr>
      <t>　様</t>
    </r>
    <rPh sb="0" eb="2">
      <t>ダイヒョウ</t>
    </rPh>
    <rPh sb="8" eb="10">
      <t>タロウ</t>
    </rPh>
    <rPh sb="11" eb="12">
      <t>サマ</t>
    </rPh>
    <phoneticPr fontId="2"/>
  </si>
  <si>
    <r>
      <t xml:space="preserve">確認印
</t>
    </r>
    <r>
      <rPr>
        <b/>
        <sz val="10"/>
        <rFont val="ＭＳ Ｐゴシック"/>
        <family val="3"/>
        <charset val="128"/>
      </rPr>
      <t>(印
または
サイン)</t>
    </r>
    <rPh sb="0" eb="2">
      <t>カクニン</t>
    </rPh>
    <rPh sb="2" eb="3">
      <t>イン</t>
    </rPh>
    <rPh sb="6" eb="7">
      <t>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</si>
</sst>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_ "/>
    <numFmt numFmtId="177" formatCode="#,##0.0_);[Red]\(#,##0.0\)"/>
    <numFmt numFmtId="178" formatCode="[$-411]ggge&quot;年&quot;m&quot;月&quot;d&quot;日&quot;;@"/>
    <numFmt numFmtId="179" formatCode="#\ &quot;人&quot;\ "/>
    <numFmt numFmtId="180" formatCode="h:mm&quot;～&quot;"/>
    <numFmt numFmtId="181" formatCode="#,###"/>
    <numFmt numFmtId="182" formatCode="m&quot;月&quot;d&quot;日&quot;;@"/>
    <numFmt numFmtId="183" formatCode="0.0#"/>
    <numFmt numFmtId="184" formatCode="m/d"/>
    <numFmt numFmtId="185" formatCode="#,##0.0"/>
  </numFmts>
  <fonts count="3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0"/>
      <color theme="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0"/>
      <name val="ＭＳ Ｐゴシック"/>
      <family val="3"/>
      <charset val="128"/>
    </font>
    <font>
      <b/>
      <sz val="9"/>
      <color indexed="39"/>
      <name val="MS P ゴシック"/>
      <family val="3"/>
      <charset val="128"/>
    </font>
    <font>
      <sz val="12"/>
      <color indexed="10"/>
      <name val="ＤＦ特太ゴシック体"/>
      <family val="3"/>
      <charset val="128"/>
    </font>
    <font>
      <sz val="16"/>
      <name val="ＭＳ Ｐゴシック"/>
      <family val="3"/>
      <charset val="128"/>
    </font>
    <font>
      <b/>
      <sz val="10"/>
      <color indexed="10"/>
      <name val="MS P ゴシック"/>
      <family val="3"/>
      <charset val="128"/>
    </font>
    <font>
      <sz val="9"/>
      <name val="ＭＳ 明朝"/>
      <family val="1"/>
      <charset val="128"/>
    </font>
    <font>
      <sz val="9"/>
      <color rgb="FFFF0000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b/>
      <sz val="1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ＤＨＰ行書体"/>
      <family val="4"/>
      <charset val="128"/>
    </font>
    <font>
      <sz val="11"/>
      <color rgb="FFFA0000"/>
      <name val="ＤＨＰ行書体"/>
      <family val="4"/>
      <charset val="128"/>
    </font>
    <font>
      <sz val="9"/>
      <color rgb="FFFA0000"/>
      <name val="ＤＨＰ行書体"/>
      <family val="4"/>
      <charset val="128"/>
    </font>
    <font>
      <b/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749961851863155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</cellStyleXfs>
  <cellXfs count="177">
    <xf numFmtId="0" fontId="0" fillId="0" borderId="0" xfId="0">
      <alignment vertical="center"/>
    </xf>
    <xf numFmtId="0" fontId="3" fillId="0" borderId="0" xfId="1" applyFont="1">
      <alignment vertical="center"/>
    </xf>
    <xf numFmtId="0" fontId="6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6" fillId="0" borderId="2" xfId="1" applyFont="1" applyBorder="1">
      <alignment vertical="center"/>
    </xf>
    <xf numFmtId="0" fontId="6" fillId="0" borderId="3" xfId="1" applyFont="1" applyBorder="1">
      <alignment vertical="center"/>
    </xf>
    <xf numFmtId="0" fontId="4" fillId="0" borderId="0" xfId="1" applyFont="1" applyAlignment="1">
      <alignment horizontal="center" vertical="center"/>
    </xf>
    <xf numFmtId="0" fontId="1" fillId="0" borderId="0" xfId="2" applyFont="1" applyAlignment="1" applyProtection="1">
      <protection locked="0"/>
    </xf>
    <xf numFmtId="0" fontId="9" fillId="0" borderId="0" xfId="2" applyFont="1" applyAlignment="1" applyProtection="1">
      <protection locked="0"/>
    </xf>
    <xf numFmtId="0" fontId="11" fillId="0" borderId="0" xfId="1" applyFont="1">
      <alignment vertical="center"/>
    </xf>
    <xf numFmtId="0" fontId="6" fillId="0" borderId="0" xfId="1" applyFont="1" applyAlignment="1">
      <alignment vertical="center" shrinkToFit="1"/>
    </xf>
    <xf numFmtId="0" fontId="6" fillId="0" borderId="0" xfId="1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1" applyFont="1">
      <alignment vertical="center"/>
    </xf>
    <xf numFmtId="0" fontId="1" fillId="0" borderId="0" xfId="1" applyFont="1" applyFill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22" xfId="1" applyFont="1" applyBorder="1">
      <alignment vertical="center"/>
    </xf>
    <xf numFmtId="177" fontId="6" fillId="0" borderId="22" xfId="1" applyNumberFormat="1" applyFont="1" applyBorder="1">
      <alignment vertical="center"/>
    </xf>
    <xf numFmtId="0" fontId="0" fillId="0" borderId="7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8" fillId="4" borderId="38" xfId="0" applyFont="1" applyFill="1" applyBorder="1" applyAlignment="1">
      <alignment horizontal="center" vertical="center" textRotation="255"/>
    </xf>
    <xf numFmtId="0" fontId="8" fillId="4" borderId="2" xfId="0" applyFont="1" applyFill="1" applyBorder="1" applyAlignment="1">
      <alignment horizontal="center" vertical="center" textRotation="255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1" applyFont="1" applyFill="1" applyAlignment="1"/>
    <xf numFmtId="0" fontId="1" fillId="0" borderId="0" xfId="1" applyFont="1" applyFill="1" applyAlignment="1">
      <alignment horizontal="right" vertical="center"/>
    </xf>
    <xf numFmtId="0" fontId="6" fillId="0" borderId="0" xfId="1" applyFont="1" applyFill="1" applyAlignment="1">
      <alignment horizontal="center" vertical="center"/>
    </xf>
    <xf numFmtId="178" fontId="6" fillId="0" borderId="0" xfId="1" applyNumberFormat="1" applyFont="1" applyFill="1" applyAlignment="1">
      <alignment vertical="center"/>
    </xf>
    <xf numFmtId="178" fontId="0" fillId="0" borderId="0" xfId="0" applyNumberFormat="1" applyFill="1" applyAlignment="1">
      <alignment vertical="center"/>
    </xf>
    <xf numFmtId="0" fontId="0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1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56" fontId="12" fillId="2" borderId="21" xfId="1" applyNumberFormat="1" applyFont="1" applyFill="1" applyBorder="1" applyAlignment="1">
      <alignment vertical="center" wrapText="1"/>
    </xf>
    <xf numFmtId="0" fontId="1" fillId="0" borderId="10" xfId="1" applyFont="1" applyBorder="1" applyAlignment="1">
      <alignment horizontal="left" vertical="center"/>
    </xf>
    <xf numFmtId="0" fontId="1" fillId="0" borderId="3" xfId="1" applyFont="1" applyBorder="1">
      <alignment vertical="center"/>
    </xf>
    <xf numFmtId="0" fontId="1" fillId="0" borderId="5" xfId="1" applyFont="1" applyBorder="1" applyAlignment="1">
      <alignment horizontal="left" vertical="center"/>
    </xf>
    <xf numFmtId="0" fontId="1" fillId="0" borderId="2" xfId="1" applyFont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2" xfId="1" applyFont="1" applyBorder="1">
      <alignment vertical="center"/>
    </xf>
    <xf numFmtId="0" fontId="7" fillId="0" borderId="0" xfId="2" applyFont="1" applyAlignment="1" applyProtection="1">
      <protection locked="0"/>
    </xf>
    <xf numFmtId="0" fontId="17" fillId="0" borderId="0" xfId="2" applyFont="1" applyAlignment="1" applyProtection="1">
      <protection locked="0"/>
    </xf>
    <xf numFmtId="56" fontId="7" fillId="2" borderId="2" xfId="1" applyNumberFormat="1" applyFont="1" applyFill="1" applyBorder="1" applyAlignment="1">
      <alignment horizontal="center" vertical="center" shrinkToFit="1"/>
    </xf>
    <xf numFmtId="180" fontId="7" fillId="2" borderId="1" xfId="1" applyNumberFormat="1" applyFont="1" applyFill="1" applyBorder="1" applyAlignment="1">
      <alignment horizontal="center" vertical="center" shrinkToFit="1"/>
    </xf>
    <xf numFmtId="182" fontId="7" fillId="2" borderId="2" xfId="1" applyNumberFormat="1" applyFont="1" applyFill="1" applyBorder="1" applyAlignment="1">
      <alignment horizontal="center" vertical="center" shrinkToFit="1"/>
    </xf>
    <xf numFmtId="0" fontId="1" fillId="0" borderId="0" xfId="1" applyFont="1" applyAlignment="1">
      <alignment shrinkToFit="1"/>
    </xf>
    <xf numFmtId="0" fontId="1" fillId="0" borderId="0" xfId="1" applyFont="1" applyAlignment="1">
      <alignment horizontal="right" vertical="center" shrinkToFit="1"/>
    </xf>
    <xf numFmtId="0" fontId="1" fillId="0" borderId="0" xfId="0" applyFont="1" applyAlignment="1">
      <alignment vertical="center"/>
    </xf>
    <xf numFmtId="0" fontId="7" fillId="0" borderId="2" xfId="0" applyFont="1" applyFill="1" applyBorder="1" applyAlignment="1">
      <alignment horizontal="center" vertical="center" shrinkToFit="1"/>
    </xf>
    <xf numFmtId="179" fontId="1" fillId="0" borderId="21" xfId="1" applyNumberFormat="1" applyFont="1" applyBorder="1" applyAlignment="1">
      <alignment vertical="center" shrinkToFit="1"/>
    </xf>
    <xf numFmtId="0" fontId="6" fillId="2" borderId="37" xfId="1" applyFont="1" applyFill="1" applyBorder="1" applyAlignment="1">
      <alignment vertical="center" shrinkToFit="1"/>
    </xf>
    <xf numFmtId="0" fontId="6" fillId="2" borderId="10" xfId="1" applyFont="1" applyFill="1" applyBorder="1" applyAlignment="1">
      <alignment vertical="center" shrinkToFit="1"/>
    </xf>
    <xf numFmtId="0" fontId="6" fillId="2" borderId="19" xfId="1" applyFont="1" applyFill="1" applyBorder="1" applyAlignment="1">
      <alignment vertical="center" shrinkToFit="1"/>
    </xf>
    <xf numFmtId="0" fontId="6" fillId="2" borderId="5" xfId="1" applyFont="1" applyFill="1" applyBorder="1" applyAlignment="1">
      <alignment vertical="center" shrinkToFit="1"/>
    </xf>
    <xf numFmtId="0" fontId="1" fillId="0" borderId="21" xfId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0" borderId="0" xfId="1" applyFont="1" applyAlignment="1">
      <alignment vertical="center" shrinkToFit="1"/>
    </xf>
    <xf numFmtId="0" fontId="12" fillId="0" borderId="1" xfId="1" applyFont="1" applyBorder="1" applyAlignment="1">
      <alignment horizontal="right" vertical="center" shrinkToFit="1"/>
    </xf>
    <xf numFmtId="0" fontId="7" fillId="0" borderId="2" xfId="1" applyFont="1" applyBorder="1" applyAlignment="1">
      <alignment horizontal="right" vertical="center" shrinkToFit="1"/>
    </xf>
    <xf numFmtId="0" fontId="1" fillId="0" borderId="0" xfId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1" applyFont="1" applyBorder="1">
      <alignment vertical="center"/>
    </xf>
    <xf numFmtId="0" fontId="6" fillId="0" borderId="0" xfId="1" applyFont="1" applyBorder="1">
      <alignment vertical="center"/>
    </xf>
    <xf numFmtId="183" fontId="1" fillId="2" borderId="3" xfId="1" applyNumberFormat="1" applyFont="1" applyFill="1" applyBorder="1">
      <alignment vertical="center"/>
    </xf>
    <xf numFmtId="183" fontId="1" fillId="2" borderId="2" xfId="1" applyNumberFormat="1" applyFont="1" applyFill="1" applyBorder="1">
      <alignment vertical="center"/>
    </xf>
    <xf numFmtId="0" fontId="6" fillId="0" borderId="0" xfId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5" fillId="0" borderId="0" xfId="1" applyFont="1">
      <alignment vertical="center"/>
    </xf>
    <xf numFmtId="0" fontId="6" fillId="0" borderId="39" xfId="1" applyFont="1" applyBorder="1">
      <alignment vertical="center"/>
    </xf>
    <xf numFmtId="0" fontId="6" fillId="0" borderId="40" xfId="1" applyFont="1" applyBorder="1">
      <alignment vertical="center"/>
    </xf>
    <xf numFmtId="0" fontId="6" fillId="0" borderId="41" xfId="1" applyFont="1" applyBorder="1">
      <alignment vertical="center"/>
    </xf>
    <xf numFmtId="0" fontId="12" fillId="0" borderId="0" xfId="1" applyFont="1">
      <alignment vertical="center"/>
    </xf>
    <xf numFmtId="0" fontId="22" fillId="0" borderId="0" xfId="1" applyFont="1">
      <alignment vertical="center"/>
    </xf>
    <xf numFmtId="0" fontId="23" fillId="0" borderId="0" xfId="1" applyFont="1">
      <alignment vertical="center"/>
    </xf>
    <xf numFmtId="0" fontId="12" fillId="2" borderId="21" xfId="1" applyFont="1" applyFill="1" applyBorder="1" applyAlignment="1">
      <alignment vertical="center" wrapText="1"/>
    </xf>
    <xf numFmtId="0" fontId="6" fillId="0" borderId="11" xfId="1" applyFont="1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3" fillId="0" borderId="0" xfId="1" applyFont="1" applyAlignment="1">
      <alignment horizontal="center" vertical="center"/>
    </xf>
    <xf numFmtId="56" fontId="1" fillId="0" borderId="34" xfId="1" applyNumberFormat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184" fontId="1" fillId="0" borderId="18" xfId="1" applyNumberFormat="1" applyFont="1" applyBorder="1" applyAlignment="1">
      <alignment horizontal="center" vertical="center" shrinkToFit="1"/>
    </xf>
    <xf numFmtId="184" fontId="1" fillId="0" borderId="20" xfId="1" applyNumberFormat="1" applyFont="1" applyBorder="1" applyAlignment="1">
      <alignment horizontal="center" vertical="center" shrinkToFit="1"/>
    </xf>
    <xf numFmtId="56" fontId="6" fillId="0" borderId="34" xfId="1" applyNumberFormat="1" applyFont="1" applyBorder="1" applyAlignment="1">
      <alignment horizontal="center" vertical="center"/>
    </xf>
    <xf numFmtId="184" fontId="6" fillId="0" borderId="18" xfId="1" applyNumberFormat="1" applyFont="1" applyBorder="1" applyAlignment="1">
      <alignment horizontal="center" vertical="center" shrinkToFit="1"/>
    </xf>
    <xf numFmtId="184" fontId="6" fillId="0" borderId="20" xfId="1" applyNumberFormat="1" applyFont="1" applyBorder="1" applyAlignment="1">
      <alignment horizontal="center" vertical="center" shrinkToFit="1"/>
    </xf>
    <xf numFmtId="0" fontId="3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14" fillId="3" borderId="42" xfId="2" applyFont="1" applyFill="1" applyBorder="1" applyAlignment="1" applyProtection="1">
      <alignment vertical="center"/>
      <protection locked="0"/>
    </xf>
    <xf numFmtId="0" fontId="14" fillId="3" borderId="43" xfId="2" applyFont="1" applyFill="1" applyBorder="1" applyAlignment="1" applyProtection="1">
      <alignment vertical="center"/>
      <protection locked="0"/>
    </xf>
    <xf numFmtId="0" fontId="24" fillId="3" borderId="43" xfId="2" applyFont="1" applyFill="1" applyBorder="1" applyAlignment="1" applyProtection="1">
      <alignment horizontal="centerContinuous" vertical="center"/>
      <protection locked="0"/>
    </xf>
    <xf numFmtId="0" fontId="14" fillId="3" borderId="43" xfId="2" applyFont="1" applyFill="1" applyBorder="1" applyAlignment="1" applyProtection="1">
      <alignment horizontal="centerContinuous" vertical="center"/>
      <protection locked="0"/>
    </xf>
    <xf numFmtId="0" fontId="14" fillId="3" borderId="44" xfId="2" applyFont="1" applyFill="1" applyBorder="1" applyAlignment="1" applyProtection="1">
      <alignment vertical="center"/>
      <protection locked="0"/>
    </xf>
    <xf numFmtId="0" fontId="8" fillId="3" borderId="43" xfId="2" applyFont="1" applyFill="1" applyBorder="1" applyAlignment="1" applyProtection="1">
      <alignment vertical="center"/>
      <protection locked="0"/>
    </xf>
    <xf numFmtId="0" fontId="14" fillId="3" borderId="42" xfId="2" applyFont="1" applyFill="1" applyBorder="1" applyAlignment="1" applyProtection="1">
      <alignment horizontal="center" vertical="center"/>
      <protection locked="0"/>
    </xf>
    <xf numFmtId="0" fontId="14" fillId="3" borderId="43" xfId="2" applyFont="1" applyFill="1" applyBorder="1" applyAlignment="1" applyProtection="1">
      <alignment horizontal="center" vertical="center"/>
      <protection locked="0"/>
    </xf>
    <xf numFmtId="0" fontId="26" fillId="0" borderId="0" xfId="1" applyFont="1" applyAlignment="1">
      <alignment horizontal="center" vertical="center"/>
    </xf>
    <xf numFmtId="183" fontId="6" fillId="0" borderId="3" xfId="1" applyNumberFormat="1" applyFont="1" applyBorder="1" applyAlignment="1">
      <alignment vertical="center" shrinkToFit="1"/>
    </xf>
    <xf numFmtId="181" fontId="6" fillId="0" borderId="9" xfId="1" applyNumberFormat="1" applyFont="1" applyBorder="1" applyAlignment="1">
      <alignment horizontal="right" vertical="center" shrinkToFit="1"/>
    </xf>
    <xf numFmtId="183" fontId="6" fillId="0" borderId="2" xfId="1" applyNumberFormat="1" applyFont="1" applyBorder="1" applyAlignment="1">
      <alignment vertical="center" shrinkToFit="1"/>
    </xf>
    <xf numFmtId="181" fontId="6" fillId="0" borderId="4" xfId="1" applyNumberFormat="1" applyFont="1" applyBorder="1" applyAlignment="1">
      <alignment horizontal="right" vertical="center" shrinkToFit="1"/>
    </xf>
    <xf numFmtId="0" fontId="27" fillId="0" borderId="3" xfId="1" applyFont="1" applyBorder="1" applyAlignment="1">
      <alignment horizontal="center" vertical="center"/>
    </xf>
    <xf numFmtId="0" fontId="27" fillId="0" borderId="2" xfId="1" applyFont="1" applyBorder="1" applyAlignment="1">
      <alignment horizontal="center" vertical="center"/>
    </xf>
    <xf numFmtId="0" fontId="29" fillId="0" borderId="3" xfId="1" applyFont="1" applyBorder="1" applyAlignment="1">
      <alignment horizontal="center" vertical="center" textRotation="255"/>
    </xf>
    <xf numFmtId="0" fontId="28" fillId="0" borderId="3" xfId="1" applyFont="1" applyBorder="1" applyAlignment="1">
      <alignment horizontal="center" vertical="center"/>
    </xf>
    <xf numFmtId="0" fontId="16" fillId="0" borderId="0" xfId="1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6" fontId="6" fillId="0" borderId="30" xfId="0" applyNumberFormat="1" applyFont="1" applyFill="1" applyBorder="1" applyAlignment="1">
      <alignment vertical="center" shrinkToFit="1"/>
    </xf>
    <xf numFmtId="0" fontId="6" fillId="0" borderId="33" xfId="0" applyFont="1" applyBorder="1" applyAlignment="1">
      <alignment vertical="center" shrinkToFit="1"/>
    </xf>
    <xf numFmtId="0" fontId="1" fillId="0" borderId="8" xfId="1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6" fillId="0" borderId="15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6" fontId="6" fillId="2" borderId="0" xfId="1" applyNumberFormat="1" applyFont="1" applyFill="1" applyBorder="1" applyAlignment="1">
      <alignment horizontal="center" vertical="center"/>
    </xf>
    <xf numFmtId="0" fontId="6" fillId="0" borderId="33" xfId="1" applyFont="1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35" xfId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78" fontId="15" fillId="2" borderId="0" xfId="1" applyNumberFormat="1" applyFont="1" applyFill="1" applyAlignment="1">
      <alignment horizontal="center" vertical="center" shrinkToFit="1"/>
    </xf>
    <xf numFmtId="0" fontId="20" fillId="0" borderId="4" xfId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5" fillId="2" borderId="0" xfId="1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5" borderId="0" xfId="1" applyFont="1" applyFill="1" applyAlignment="1">
      <alignment horizontal="left" vertical="center" shrinkToFit="1"/>
    </xf>
    <xf numFmtId="0" fontId="6" fillId="0" borderId="4" xfId="1" applyFont="1" applyBorder="1" applyAlignment="1">
      <alignment horizontal="center" vertical="center"/>
    </xf>
    <xf numFmtId="0" fontId="1" fillId="0" borderId="29" xfId="2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85" fontId="6" fillId="0" borderId="1" xfId="0" applyNumberFormat="1" applyFont="1" applyFill="1" applyBorder="1" applyAlignment="1">
      <alignment horizontal="right" vertical="center" shrinkToFit="1"/>
    </xf>
    <xf numFmtId="185" fontId="6" fillId="0" borderId="22" xfId="0" applyNumberFormat="1" applyFont="1" applyBorder="1" applyAlignment="1">
      <alignment horizontal="right" vertical="center" shrinkToFit="1"/>
    </xf>
    <xf numFmtId="0" fontId="24" fillId="4" borderId="14" xfId="0" applyFont="1" applyFill="1" applyBorder="1" applyAlignment="1">
      <alignment horizontal="center" vertical="center" textRotation="255" wrapText="1"/>
    </xf>
    <xf numFmtId="0" fontId="12" fillId="0" borderId="6" xfId="0" applyFont="1" applyBorder="1" applyAlignment="1">
      <alignment vertical="center" textRotation="255"/>
    </xf>
    <xf numFmtId="0" fontId="12" fillId="0" borderId="22" xfId="0" applyFont="1" applyBorder="1" applyAlignment="1">
      <alignment vertical="center" textRotation="255"/>
    </xf>
    <xf numFmtId="0" fontId="0" fillId="0" borderId="6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6" fillId="0" borderId="0" xfId="1" applyFont="1" applyAlignment="1">
      <alignment vertical="center" shrinkToFit="1"/>
    </xf>
    <xf numFmtId="0" fontId="0" fillId="0" borderId="0" xfId="0" applyAlignment="1">
      <alignment vertical="center" shrinkToFit="1"/>
    </xf>
    <xf numFmtId="185" fontId="6" fillId="0" borderId="22" xfId="0" applyNumberFormat="1" applyFont="1" applyFill="1" applyBorder="1" applyAlignment="1">
      <alignment horizontal="right" vertical="center" shrinkToFit="1"/>
    </xf>
    <xf numFmtId="0" fontId="15" fillId="2" borderId="0" xfId="1" applyFont="1" applyFill="1" applyAlignment="1">
      <alignment vertical="center"/>
    </xf>
    <xf numFmtId="0" fontId="9" fillId="0" borderId="0" xfId="0" applyFont="1" applyAlignment="1">
      <alignment vertical="center"/>
    </xf>
    <xf numFmtId="0" fontId="15" fillId="2" borderId="0" xfId="1" applyFont="1" applyFill="1" applyAlignment="1">
      <alignment vertical="center" shrinkToFit="1"/>
    </xf>
    <xf numFmtId="0" fontId="9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0" fontId="30" fillId="2" borderId="0" xfId="1" applyFont="1" applyFill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178" fontId="30" fillId="2" borderId="0" xfId="1" applyNumberFormat="1" applyFont="1" applyFill="1" applyAlignment="1">
      <alignment horizontal="center" vertical="center" shrinkToFit="1"/>
    </xf>
    <xf numFmtId="0" fontId="1" fillId="0" borderId="22" xfId="0" applyFont="1" applyBorder="1" applyAlignment="1">
      <alignment horizontal="center" vertical="center"/>
    </xf>
  </cellXfs>
  <cellStyles count="3">
    <cellStyle name="標準" xfId="0" builtinId="0"/>
    <cellStyle name="標準 3" xfId="2"/>
    <cellStyle name="標準_新様式" xfId="1"/>
  </cellStyles>
  <dxfs count="0"/>
  <tableStyles count="0" defaultTableStyle="TableStyleMedium9" defaultPivotStyle="PivotStyleLight16"/>
  <colors>
    <mruColors>
      <color rgb="FFFA0000"/>
      <color rgb="FF99FF33"/>
      <color rgb="FFFF6600"/>
      <color rgb="FFFF9966"/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123825</xdr:colOff>
      <xdr:row>25</xdr:row>
      <xdr:rowOff>55916</xdr:rowOff>
    </xdr:from>
    <xdr:to>
      <xdr:col>25</xdr:col>
      <xdr:colOff>428625</xdr:colOff>
      <xdr:row>46</xdr:row>
      <xdr:rowOff>152400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xmlns="" id="{BCE168F2-1F20-4B70-BC3D-85EC450B6FCF}"/>
            </a:ext>
          </a:extLst>
        </xdr:cNvPr>
        <xdr:cNvGrpSpPr/>
      </xdr:nvGrpSpPr>
      <xdr:grpSpPr>
        <a:xfrm>
          <a:off x="7067550" y="7447316"/>
          <a:ext cx="8572500" cy="3896959"/>
          <a:chOff x="7705725" y="7018691"/>
          <a:chExt cx="8343900" cy="3896959"/>
        </a:xfrm>
      </xdr:grpSpPr>
      <xdr:grpSp>
        <xdr:nvGrpSpPr>
          <xdr:cNvPr id="12" name="グループ化 11">
            <a:extLst>
              <a:ext uri="{FF2B5EF4-FFF2-40B4-BE49-F238E27FC236}">
                <a16:creationId xmlns:a16="http://schemas.microsoft.com/office/drawing/2014/main" xmlns="" id="{8B611154-C94A-499D-840F-E34743986F1D}"/>
              </a:ext>
            </a:extLst>
          </xdr:cNvPr>
          <xdr:cNvGrpSpPr/>
        </xdr:nvGrpSpPr>
        <xdr:grpSpPr>
          <a:xfrm>
            <a:off x="7705725" y="7581900"/>
            <a:ext cx="8343900" cy="3333750"/>
            <a:chOff x="0" y="6972300"/>
            <a:chExt cx="8343900" cy="3333750"/>
          </a:xfrm>
        </xdr:grpSpPr>
        <xdr:sp macro="" textlink="">
          <xdr:nvSpPr>
            <xdr:cNvPr id="8" name="正方形/長方形 7">
              <a:extLst>
                <a:ext uri="{FF2B5EF4-FFF2-40B4-BE49-F238E27FC236}">
                  <a16:creationId xmlns:a16="http://schemas.microsoft.com/office/drawing/2014/main" xmlns="" id="{36822E2E-833A-482A-8A80-F0648DB24620}"/>
                </a:ext>
              </a:extLst>
            </xdr:cNvPr>
            <xdr:cNvSpPr/>
          </xdr:nvSpPr>
          <xdr:spPr>
            <a:xfrm>
              <a:off x="1809750" y="6972300"/>
              <a:ext cx="4238625" cy="447675"/>
            </a:xfrm>
            <a:prstGeom prst="rect">
              <a:avLst/>
            </a:prstGeom>
            <a:solidFill>
              <a:schemeClr val="bg1"/>
            </a:solidFill>
            <a:ln w="19050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 b="1">
                  <a:solidFill>
                    <a:sysClr val="windowText" lastClr="000000"/>
                  </a:solidFill>
                  <a:latin typeface="+mn-ea"/>
                  <a:ea typeface="+mn-ea"/>
                </a:rPr>
                <a:t>活動記録への記入も忘れないようにしてください</a:t>
              </a:r>
              <a:r>
                <a:rPr kumimoji="1" lang="ja-JP" altLang="en-US" sz="1100">
                  <a:solidFill>
                    <a:sysClr val="windowText" lastClr="000000"/>
                  </a:solidFill>
                </a:rPr>
                <a:t>。</a:t>
              </a:r>
            </a:p>
          </xdr:txBody>
        </xdr:sp>
        <xdr:grpSp>
          <xdr:nvGrpSpPr>
            <xdr:cNvPr id="11" name="グループ化 10">
              <a:extLst>
                <a:ext uri="{FF2B5EF4-FFF2-40B4-BE49-F238E27FC236}">
                  <a16:creationId xmlns:a16="http://schemas.microsoft.com/office/drawing/2014/main" xmlns="" id="{FD671018-A553-49F9-9EA7-221D214CF1A3}"/>
                </a:ext>
              </a:extLst>
            </xdr:cNvPr>
            <xdr:cNvGrpSpPr/>
          </xdr:nvGrpSpPr>
          <xdr:grpSpPr>
            <a:xfrm>
              <a:off x="0" y="7305675"/>
              <a:ext cx="8343900" cy="3000375"/>
              <a:chOff x="0" y="7305675"/>
              <a:chExt cx="8343900" cy="3000375"/>
            </a:xfrm>
          </xdr:grpSpPr>
          <xdr:pic>
            <xdr:nvPicPr>
              <xdr:cNvPr id="10" name="図 9">
                <a:extLst>
                  <a:ext uri="{FF2B5EF4-FFF2-40B4-BE49-F238E27FC236}">
                    <a16:creationId xmlns:a16="http://schemas.microsoft.com/office/drawing/2014/main" xmlns="" id="{7AD3B1AB-1AA4-4068-87DF-B3A2647ED869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0" y="7305675"/>
                <a:ext cx="8343900" cy="3000375"/>
              </a:xfrm>
              <a:prstGeom prst="rect">
                <a:avLst/>
              </a:prstGeom>
            </xdr:spPr>
          </xdr:pic>
          <xdr:sp macro="" textlink="">
            <xdr:nvSpPr>
              <xdr:cNvPr id="6" name="楕円 5">
                <a:extLst>
                  <a:ext uri="{FF2B5EF4-FFF2-40B4-BE49-F238E27FC236}">
                    <a16:creationId xmlns:a16="http://schemas.microsoft.com/office/drawing/2014/main" xmlns="" id="{D1BFB5F1-66EA-4550-9956-C13B7BC2F498}"/>
                  </a:ext>
                </a:extLst>
              </xdr:cNvPr>
              <xdr:cNvSpPr/>
            </xdr:nvSpPr>
            <xdr:spPr>
              <a:xfrm>
                <a:off x="38100" y="8553449"/>
                <a:ext cx="8286750" cy="1704975"/>
              </a:xfrm>
              <a:prstGeom prst="ellipse">
                <a:avLst/>
              </a:prstGeom>
              <a:noFill/>
              <a:ln>
                <a:solidFill>
                  <a:srgbClr val="FF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</xdr:grpSp>
      <xdr:sp macro="" textlink="">
        <xdr:nvSpPr>
          <xdr:cNvPr id="13" name="矢印: 下 12">
            <a:extLst>
              <a:ext uri="{FF2B5EF4-FFF2-40B4-BE49-F238E27FC236}">
                <a16:creationId xmlns:a16="http://schemas.microsoft.com/office/drawing/2014/main" xmlns="" id="{A7E70F9C-DB95-48E6-ACBC-81A2D82E91FB}"/>
              </a:ext>
            </a:extLst>
          </xdr:cNvPr>
          <xdr:cNvSpPr/>
        </xdr:nvSpPr>
        <xdr:spPr>
          <a:xfrm rot="19574554">
            <a:off x="7772577" y="7018691"/>
            <a:ext cx="1457325" cy="678764"/>
          </a:xfrm>
          <a:prstGeom prst="downArrow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123825</xdr:colOff>
      <xdr:row>34</xdr:row>
      <xdr:rowOff>55916</xdr:rowOff>
    </xdr:from>
    <xdr:to>
      <xdr:col>41</xdr:col>
      <xdr:colOff>428625</xdr:colOff>
      <xdr:row>55</xdr:row>
      <xdr:rowOff>152400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xmlns="" id="{FE308B55-9B72-47BA-AD94-6248DD8ABE4B}"/>
            </a:ext>
          </a:extLst>
        </xdr:cNvPr>
        <xdr:cNvGrpSpPr/>
      </xdr:nvGrpSpPr>
      <xdr:grpSpPr>
        <a:xfrm>
          <a:off x="16363950" y="12343166"/>
          <a:ext cx="8191500" cy="3896959"/>
          <a:chOff x="7705725" y="7018691"/>
          <a:chExt cx="8343900" cy="3896959"/>
        </a:xfrm>
      </xdr:grpSpPr>
      <xdr:grpSp>
        <xdr:nvGrpSpPr>
          <xdr:cNvPr id="3" name="グループ化 2">
            <a:extLst>
              <a:ext uri="{FF2B5EF4-FFF2-40B4-BE49-F238E27FC236}">
                <a16:creationId xmlns:a16="http://schemas.microsoft.com/office/drawing/2014/main" xmlns="" id="{F4ADAB15-9797-4298-A8A4-6F9F8601CAEE}"/>
              </a:ext>
            </a:extLst>
          </xdr:cNvPr>
          <xdr:cNvGrpSpPr/>
        </xdr:nvGrpSpPr>
        <xdr:grpSpPr>
          <a:xfrm>
            <a:off x="7705725" y="7581900"/>
            <a:ext cx="8343900" cy="3333750"/>
            <a:chOff x="0" y="6972300"/>
            <a:chExt cx="8343900" cy="3333750"/>
          </a:xfrm>
        </xdr:grpSpPr>
        <xdr:sp macro="" textlink="">
          <xdr:nvSpPr>
            <xdr:cNvPr id="5" name="正方形/長方形 4">
              <a:extLst>
                <a:ext uri="{FF2B5EF4-FFF2-40B4-BE49-F238E27FC236}">
                  <a16:creationId xmlns:a16="http://schemas.microsoft.com/office/drawing/2014/main" xmlns="" id="{0DDA3CFF-D73E-4412-B9BB-B259FED2AFEB}"/>
                </a:ext>
              </a:extLst>
            </xdr:cNvPr>
            <xdr:cNvSpPr/>
          </xdr:nvSpPr>
          <xdr:spPr>
            <a:xfrm>
              <a:off x="1809750" y="6972300"/>
              <a:ext cx="4238625" cy="447675"/>
            </a:xfrm>
            <a:prstGeom prst="rect">
              <a:avLst/>
            </a:prstGeom>
            <a:solidFill>
              <a:schemeClr val="bg1"/>
            </a:solidFill>
            <a:ln w="19050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 b="1">
                  <a:solidFill>
                    <a:sysClr val="windowText" lastClr="000000"/>
                  </a:solidFill>
                  <a:latin typeface="+mn-ea"/>
                  <a:ea typeface="+mn-ea"/>
                </a:rPr>
                <a:t>活動記録への記入も忘れないようにしてください</a:t>
              </a:r>
              <a:r>
                <a:rPr kumimoji="1" lang="ja-JP" altLang="en-US" sz="1100">
                  <a:solidFill>
                    <a:sysClr val="windowText" lastClr="000000"/>
                  </a:solidFill>
                </a:rPr>
                <a:t>。</a:t>
              </a:r>
            </a:p>
          </xdr:txBody>
        </xdr:sp>
        <xdr:grpSp>
          <xdr:nvGrpSpPr>
            <xdr:cNvPr id="6" name="グループ化 5">
              <a:extLst>
                <a:ext uri="{FF2B5EF4-FFF2-40B4-BE49-F238E27FC236}">
                  <a16:creationId xmlns:a16="http://schemas.microsoft.com/office/drawing/2014/main" xmlns="" id="{8224C9F5-83DB-4420-B526-93BC2126E6C2}"/>
                </a:ext>
              </a:extLst>
            </xdr:cNvPr>
            <xdr:cNvGrpSpPr/>
          </xdr:nvGrpSpPr>
          <xdr:grpSpPr>
            <a:xfrm>
              <a:off x="0" y="7305675"/>
              <a:ext cx="8343900" cy="3000375"/>
              <a:chOff x="0" y="7305675"/>
              <a:chExt cx="8343900" cy="3000375"/>
            </a:xfrm>
          </xdr:grpSpPr>
          <xdr:pic>
            <xdr:nvPicPr>
              <xdr:cNvPr id="7" name="図 6">
                <a:extLst>
                  <a:ext uri="{FF2B5EF4-FFF2-40B4-BE49-F238E27FC236}">
                    <a16:creationId xmlns:a16="http://schemas.microsoft.com/office/drawing/2014/main" xmlns="" id="{05EEBD6B-768D-46A2-9865-149D4BA7EF3C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0" y="7305675"/>
                <a:ext cx="8343900" cy="3000375"/>
              </a:xfrm>
              <a:prstGeom prst="rect">
                <a:avLst/>
              </a:prstGeom>
            </xdr:spPr>
          </xdr:pic>
          <xdr:sp macro="" textlink="">
            <xdr:nvSpPr>
              <xdr:cNvPr id="8" name="楕円 7">
                <a:extLst>
                  <a:ext uri="{FF2B5EF4-FFF2-40B4-BE49-F238E27FC236}">
                    <a16:creationId xmlns:a16="http://schemas.microsoft.com/office/drawing/2014/main" xmlns="" id="{1C7F211F-46AD-4A17-B463-E3336FB10D88}"/>
                  </a:ext>
                </a:extLst>
              </xdr:cNvPr>
              <xdr:cNvSpPr/>
            </xdr:nvSpPr>
            <xdr:spPr>
              <a:xfrm>
                <a:off x="38100" y="8553449"/>
                <a:ext cx="8286750" cy="1704975"/>
              </a:xfrm>
              <a:prstGeom prst="ellipse">
                <a:avLst/>
              </a:prstGeom>
              <a:noFill/>
              <a:ln>
                <a:solidFill>
                  <a:srgbClr val="FF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</xdr:grpSp>
      <xdr:sp macro="" textlink="">
        <xdr:nvSpPr>
          <xdr:cNvPr id="4" name="矢印: 下 3">
            <a:extLst>
              <a:ext uri="{FF2B5EF4-FFF2-40B4-BE49-F238E27FC236}">
                <a16:creationId xmlns:a16="http://schemas.microsoft.com/office/drawing/2014/main" xmlns="" id="{91F24D1D-2FC4-42C9-98B5-433362F3FEA3}"/>
              </a:ext>
            </a:extLst>
          </xdr:cNvPr>
          <xdr:cNvSpPr/>
        </xdr:nvSpPr>
        <xdr:spPr>
          <a:xfrm rot="19574554">
            <a:off x="7772577" y="7018691"/>
            <a:ext cx="1457325" cy="678764"/>
          </a:xfrm>
          <a:prstGeom prst="downArrow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</xdr:colOff>
      <xdr:row>22</xdr:row>
      <xdr:rowOff>95250</xdr:rowOff>
    </xdr:from>
    <xdr:to>
      <xdr:col>26</xdr:col>
      <xdr:colOff>590550</xdr:colOff>
      <xdr:row>44</xdr:row>
      <xdr:rowOff>10759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xmlns="" id="{03FF573F-CB7F-4AF1-8F9E-9618F5FE8DBC}"/>
            </a:ext>
          </a:extLst>
        </xdr:cNvPr>
        <xdr:cNvGrpSpPr/>
      </xdr:nvGrpSpPr>
      <xdr:grpSpPr>
        <a:xfrm>
          <a:off x="7810500" y="7124700"/>
          <a:ext cx="8191500" cy="3896959"/>
          <a:chOff x="7705725" y="7018691"/>
          <a:chExt cx="8343900" cy="3896959"/>
        </a:xfrm>
      </xdr:grpSpPr>
      <xdr:grpSp>
        <xdr:nvGrpSpPr>
          <xdr:cNvPr id="3" name="グループ化 2">
            <a:extLst>
              <a:ext uri="{FF2B5EF4-FFF2-40B4-BE49-F238E27FC236}">
                <a16:creationId xmlns:a16="http://schemas.microsoft.com/office/drawing/2014/main" xmlns="" id="{EE294CD7-2D9B-4C2C-A34F-431D5EA6AA50}"/>
              </a:ext>
            </a:extLst>
          </xdr:cNvPr>
          <xdr:cNvGrpSpPr/>
        </xdr:nvGrpSpPr>
        <xdr:grpSpPr>
          <a:xfrm>
            <a:off x="7705725" y="7581900"/>
            <a:ext cx="8343900" cy="3333750"/>
            <a:chOff x="0" y="6972300"/>
            <a:chExt cx="8343900" cy="3333750"/>
          </a:xfrm>
        </xdr:grpSpPr>
        <xdr:sp macro="" textlink="">
          <xdr:nvSpPr>
            <xdr:cNvPr id="5" name="正方形/長方形 4">
              <a:extLst>
                <a:ext uri="{FF2B5EF4-FFF2-40B4-BE49-F238E27FC236}">
                  <a16:creationId xmlns:a16="http://schemas.microsoft.com/office/drawing/2014/main" xmlns="" id="{957DC5EB-45C7-414B-8DA2-6464C059644F}"/>
                </a:ext>
              </a:extLst>
            </xdr:cNvPr>
            <xdr:cNvSpPr/>
          </xdr:nvSpPr>
          <xdr:spPr>
            <a:xfrm>
              <a:off x="1809750" y="6972300"/>
              <a:ext cx="4238625" cy="447675"/>
            </a:xfrm>
            <a:prstGeom prst="rect">
              <a:avLst/>
            </a:prstGeom>
            <a:solidFill>
              <a:schemeClr val="bg1"/>
            </a:solidFill>
            <a:ln w="19050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 b="1">
                  <a:solidFill>
                    <a:sysClr val="windowText" lastClr="000000"/>
                  </a:solidFill>
                  <a:latin typeface="+mn-ea"/>
                  <a:ea typeface="+mn-ea"/>
                </a:rPr>
                <a:t>活動記録への記入も忘れないようにしてください</a:t>
              </a:r>
              <a:r>
                <a:rPr kumimoji="1" lang="ja-JP" altLang="en-US" sz="1100">
                  <a:solidFill>
                    <a:sysClr val="windowText" lastClr="000000"/>
                  </a:solidFill>
                </a:rPr>
                <a:t>。</a:t>
              </a:r>
            </a:p>
          </xdr:txBody>
        </xdr:sp>
        <xdr:grpSp>
          <xdr:nvGrpSpPr>
            <xdr:cNvPr id="6" name="グループ化 5">
              <a:extLst>
                <a:ext uri="{FF2B5EF4-FFF2-40B4-BE49-F238E27FC236}">
                  <a16:creationId xmlns:a16="http://schemas.microsoft.com/office/drawing/2014/main" xmlns="" id="{15A0FB43-7FCD-4135-B568-6ADD59DDF54F}"/>
                </a:ext>
              </a:extLst>
            </xdr:cNvPr>
            <xdr:cNvGrpSpPr/>
          </xdr:nvGrpSpPr>
          <xdr:grpSpPr>
            <a:xfrm>
              <a:off x="0" y="7305675"/>
              <a:ext cx="8343900" cy="3000375"/>
              <a:chOff x="0" y="7305675"/>
              <a:chExt cx="8343900" cy="3000375"/>
            </a:xfrm>
          </xdr:grpSpPr>
          <xdr:pic>
            <xdr:nvPicPr>
              <xdr:cNvPr id="7" name="図 6">
                <a:extLst>
                  <a:ext uri="{FF2B5EF4-FFF2-40B4-BE49-F238E27FC236}">
                    <a16:creationId xmlns:a16="http://schemas.microsoft.com/office/drawing/2014/main" xmlns="" id="{9C249872-CB39-4417-A281-44387932FF1C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0" y="7305675"/>
                <a:ext cx="8343900" cy="3000375"/>
              </a:xfrm>
              <a:prstGeom prst="rect">
                <a:avLst/>
              </a:prstGeom>
            </xdr:spPr>
          </xdr:pic>
          <xdr:sp macro="" textlink="">
            <xdr:nvSpPr>
              <xdr:cNvPr id="8" name="楕円 7">
                <a:extLst>
                  <a:ext uri="{FF2B5EF4-FFF2-40B4-BE49-F238E27FC236}">
                    <a16:creationId xmlns:a16="http://schemas.microsoft.com/office/drawing/2014/main" xmlns="" id="{37499884-C9D7-4F25-AF3D-C096DB9E9B91}"/>
                  </a:ext>
                </a:extLst>
              </xdr:cNvPr>
              <xdr:cNvSpPr/>
            </xdr:nvSpPr>
            <xdr:spPr>
              <a:xfrm>
                <a:off x="38100" y="8553449"/>
                <a:ext cx="8286750" cy="1704975"/>
              </a:xfrm>
              <a:prstGeom prst="ellipse">
                <a:avLst/>
              </a:prstGeom>
              <a:noFill/>
              <a:ln>
                <a:solidFill>
                  <a:srgbClr val="FF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</xdr:grpSp>
      <xdr:sp macro="" textlink="">
        <xdr:nvSpPr>
          <xdr:cNvPr id="4" name="矢印: 下 3">
            <a:extLst>
              <a:ext uri="{FF2B5EF4-FFF2-40B4-BE49-F238E27FC236}">
                <a16:creationId xmlns:a16="http://schemas.microsoft.com/office/drawing/2014/main" xmlns="" id="{E6073A3D-8DF8-4B61-95EC-93B157C29293}"/>
              </a:ext>
            </a:extLst>
          </xdr:cNvPr>
          <xdr:cNvSpPr/>
        </xdr:nvSpPr>
        <xdr:spPr>
          <a:xfrm rot="19574554">
            <a:off x="7772577" y="7018691"/>
            <a:ext cx="1457325" cy="678764"/>
          </a:xfrm>
          <a:prstGeom prst="downArrow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17</xdr:col>
      <xdr:colOff>104775</xdr:colOff>
      <xdr:row>9</xdr:row>
      <xdr:rowOff>66675</xdr:rowOff>
    </xdr:from>
    <xdr:to>
      <xdr:col>17</xdr:col>
      <xdr:colOff>457200</xdr:colOff>
      <xdr:row>9</xdr:row>
      <xdr:rowOff>419100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xmlns="" id="{FF971682-ABDF-40CF-97D7-340BE439CADB}"/>
            </a:ext>
          </a:extLst>
        </xdr:cNvPr>
        <xdr:cNvSpPr/>
      </xdr:nvSpPr>
      <xdr:spPr>
        <a:xfrm>
          <a:off x="9553575" y="2428875"/>
          <a:ext cx="352425" cy="352425"/>
        </a:xfrm>
        <a:prstGeom prst="ellipse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17</xdr:col>
      <xdr:colOff>104775</xdr:colOff>
      <xdr:row>10</xdr:row>
      <xdr:rowOff>66675</xdr:rowOff>
    </xdr:from>
    <xdr:to>
      <xdr:col>17</xdr:col>
      <xdr:colOff>457200</xdr:colOff>
      <xdr:row>10</xdr:row>
      <xdr:rowOff>419100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xmlns="" id="{4EEBB88C-80E0-4218-A5E7-B9DE0A6A8061}"/>
            </a:ext>
          </a:extLst>
        </xdr:cNvPr>
        <xdr:cNvSpPr/>
      </xdr:nvSpPr>
      <xdr:spPr>
        <a:xfrm>
          <a:off x="9553575" y="2867025"/>
          <a:ext cx="352425" cy="352425"/>
        </a:xfrm>
        <a:prstGeom prst="ellipse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17</xdr:col>
      <xdr:colOff>123825</xdr:colOff>
      <xdr:row>11</xdr:row>
      <xdr:rowOff>47625</xdr:rowOff>
    </xdr:from>
    <xdr:to>
      <xdr:col>17</xdr:col>
      <xdr:colOff>476250</xdr:colOff>
      <xdr:row>11</xdr:row>
      <xdr:rowOff>400050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xmlns="" id="{977C3C0A-C348-489B-9E3E-93FACDC76C57}"/>
            </a:ext>
          </a:extLst>
        </xdr:cNvPr>
        <xdr:cNvSpPr/>
      </xdr:nvSpPr>
      <xdr:spPr>
        <a:xfrm>
          <a:off x="9572625" y="3286125"/>
          <a:ext cx="352425" cy="352425"/>
        </a:xfrm>
        <a:prstGeom prst="ellipse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11</xdr:col>
      <xdr:colOff>228599</xdr:colOff>
      <xdr:row>13</xdr:row>
      <xdr:rowOff>409574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xmlns="" id="{2B05CE31-7D24-4787-8949-2013D9C7230A}"/>
            </a:ext>
          </a:extLst>
        </xdr:cNvPr>
        <xdr:cNvSpPr/>
      </xdr:nvSpPr>
      <xdr:spPr>
        <a:xfrm>
          <a:off x="4619625" y="4219575"/>
          <a:ext cx="1971674" cy="40957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少数 （</a:t>
          </a:r>
          <a:r>
            <a:rPr kumimoji="1" lang="en-US" altLang="ja-JP" sz="1100" b="1">
              <a:solidFill>
                <a:srgbClr val="FF0000"/>
              </a:solidFill>
            </a:rPr>
            <a:t>0</a:t>
          </a:r>
          <a:r>
            <a:rPr kumimoji="1" lang="ja-JP" altLang="en-US" sz="1100" b="1">
              <a:solidFill>
                <a:srgbClr val="FF0000"/>
              </a:solidFill>
            </a:rPr>
            <a:t>．</a:t>
          </a:r>
          <a:r>
            <a:rPr kumimoji="1" lang="en-US" altLang="ja-JP" sz="1100" b="1">
              <a:solidFill>
                <a:srgbClr val="FF0000"/>
              </a:solidFill>
            </a:rPr>
            <a:t>0</a:t>
          </a:r>
          <a:r>
            <a:rPr kumimoji="1" lang="ja-JP" altLang="en-US" sz="1100" b="1">
              <a:solidFill>
                <a:srgbClr val="FF0000"/>
              </a:solidFill>
            </a:rPr>
            <a:t>）入力形式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47625</xdr:colOff>
      <xdr:row>24</xdr:row>
      <xdr:rowOff>104775</xdr:rowOff>
    </xdr:from>
    <xdr:to>
      <xdr:col>26</xdr:col>
      <xdr:colOff>628650</xdr:colOff>
      <xdr:row>46</xdr:row>
      <xdr:rowOff>20284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xmlns="" id="{621713B9-64DB-4876-B156-827FD03D3182}"/>
            </a:ext>
          </a:extLst>
        </xdr:cNvPr>
        <xdr:cNvGrpSpPr/>
      </xdr:nvGrpSpPr>
      <xdr:grpSpPr>
        <a:xfrm>
          <a:off x="7848600" y="7153275"/>
          <a:ext cx="8191500" cy="3896959"/>
          <a:chOff x="7705725" y="7018691"/>
          <a:chExt cx="8343900" cy="3896959"/>
        </a:xfrm>
      </xdr:grpSpPr>
      <xdr:grpSp>
        <xdr:nvGrpSpPr>
          <xdr:cNvPr id="3" name="グループ化 2">
            <a:extLst>
              <a:ext uri="{FF2B5EF4-FFF2-40B4-BE49-F238E27FC236}">
                <a16:creationId xmlns:a16="http://schemas.microsoft.com/office/drawing/2014/main" xmlns="" id="{B1CE63AB-208B-4C77-A3BB-8B50039CF2E5}"/>
              </a:ext>
            </a:extLst>
          </xdr:cNvPr>
          <xdr:cNvGrpSpPr/>
        </xdr:nvGrpSpPr>
        <xdr:grpSpPr>
          <a:xfrm>
            <a:off x="7705725" y="7581900"/>
            <a:ext cx="8343900" cy="3333750"/>
            <a:chOff x="0" y="6972300"/>
            <a:chExt cx="8343900" cy="3333750"/>
          </a:xfrm>
        </xdr:grpSpPr>
        <xdr:sp macro="" textlink="">
          <xdr:nvSpPr>
            <xdr:cNvPr id="5" name="正方形/長方形 4">
              <a:extLst>
                <a:ext uri="{FF2B5EF4-FFF2-40B4-BE49-F238E27FC236}">
                  <a16:creationId xmlns:a16="http://schemas.microsoft.com/office/drawing/2014/main" xmlns="" id="{46ED1F41-6010-4C6F-9762-074F693911B8}"/>
                </a:ext>
              </a:extLst>
            </xdr:cNvPr>
            <xdr:cNvSpPr/>
          </xdr:nvSpPr>
          <xdr:spPr>
            <a:xfrm>
              <a:off x="1809750" y="6972300"/>
              <a:ext cx="4238625" cy="447675"/>
            </a:xfrm>
            <a:prstGeom prst="rect">
              <a:avLst/>
            </a:prstGeom>
            <a:solidFill>
              <a:schemeClr val="bg1"/>
            </a:solidFill>
            <a:ln w="19050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 b="1">
                  <a:solidFill>
                    <a:sysClr val="windowText" lastClr="000000"/>
                  </a:solidFill>
                  <a:latin typeface="+mn-ea"/>
                  <a:ea typeface="+mn-ea"/>
                </a:rPr>
                <a:t>活動記録への記入も忘れないようにしてください</a:t>
              </a:r>
              <a:r>
                <a:rPr kumimoji="1" lang="ja-JP" altLang="en-US" sz="1100">
                  <a:solidFill>
                    <a:sysClr val="windowText" lastClr="000000"/>
                  </a:solidFill>
                </a:rPr>
                <a:t>。</a:t>
              </a:r>
            </a:p>
          </xdr:txBody>
        </xdr:sp>
        <xdr:grpSp>
          <xdr:nvGrpSpPr>
            <xdr:cNvPr id="6" name="グループ化 5">
              <a:extLst>
                <a:ext uri="{FF2B5EF4-FFF2-40B4-BE49-F238E27FC236}">
                  <a16:creationId xmlns:a16="http://schemas.microsoft.com/office/drawing/2014/main" xmlns="" id="{2EAF6717-CD77-4449-8F3E-FE84889CAA86}"/>
                </a:ext>
              </a:extLst>
            </xdr:cNvPr>
            <xdr:cNvGrpSpPr/>
          </xdr:nvGrpSpPr>
          <xdr:grpSpPr>
            <a:xfrm>
              <a:off x="0" y="7305675"/>
              <a:ext cx="8343900" cy="3000375"/>
              <a:chOff x="0" y="7305675"/>
              <a:chExt cx="8343900" cy="3000375"/>
            </a:xfrm>
          </xdr:grpSpPr>
          <xdr:pic>
            <xdr:nvPicPr>
              <xdr:cNvPr id="7" name="図 6">
                <a:extLst>
                  <a:ext uri="{FF2B5EF4-FFF2-40B4-BE49-F238E27FC236}">
                    <a16:creationId xmlns:a16="http://schemas.microsoft.com/office/drawing/2014/main" xmlns="" id="{8CBA70A5-E09B-4E39-B0BE-D06C36F4D0C9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0" y="7305675"/>
                <a:ext cx="8343900" cy="3000375"/>
              </a:xfrm>
              <a:prstGeom prst="rect">
                <a:avLst/>
              </a:prstGeom>
            </xdr:spPr>
          </xdr:pic>
          <xdr:sp macro="" textlink="">
            <xdr:nvSpPr>
              <xdr:cNvPr id="8" name="楕円 7">
                <a:extLst>
                  <a:ext uri="{FF2B5EF4-FFF2-40B4-BE49-F238E27FC236}">
                    <a16:creationId xmlns:a16="http://schemas.microsoft.com/office/drawing/2014/main" xmlns="" id="{98892C4D-5E6C-41C2-9A56-0ACB5E9069CE}"/>
                  </a:ext>
                </a:extLst>
              </xdr:cNvPr>
              <xdr:cNvSpPr/>
            </xdr:nvSpPr>
            <xdr:spPr>
              <a:xfrm>
                <a:off x="38100" y="8553449"/>
                <a:ext cx="8286750" cy="1704975"/>
              </a:xfrm>
              <a:prstGeom prst="ellipse">
                <a:avLst/>
              </a:prstGeom>
              <a:noFill/>
              <a:ln>
                <a:solidFill>
                  <a:srgbClr val="FF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</xdr:grpSp>
      <xdr:sp macro="" textlink="">
        <xdr:nvSpPr>
          <xdr:cNvPr id="4" name="矢印: 下 3">
            <a:extLst>
              <a:ext uri="{FF2B5EF4-FFF2-40B4-BE49-F238E27FC236}">
                <a16:creationId xmlns:a16="http://schemas.microsoft.com/office/drawing/2014/main" xmlns="" id="{80D34987-A180-4C68-9531-778A5ADB8AF3}"/>
              </a:ext>
            </a:extLst>
          </xdr:cNvPr>
          <xdr:cNvSpPr/>
        </xdr:nvSpPr>
        <xdr:spPr>
          <a:xfrm rot="19574554">
            <a:off x="7772577" y="7018691"/>
            <a:ext cx="1457325" cy="678764"/>
          </a:xfrm>
          <a:prstGeom prst="downArrow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47625</xdr:colOff>
      <xdr:row>36</xdr:row>
      <xdr:rowOff>104775</xdr:rowOff>
    </xdr:from>
    <xdr:to>
      <xdr:col>41</xdr:col>
      <xdr:colOff>628650</xdr:colOff>
      <xdr:row>58</xdr:row>
      <xdr:rowOff>20284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xmlns="" id="{1908088D-F06C-43F1-A475-A2735E28F311}"/>
            </a:ext>
          </a:extLst>
        </xdr:cNvPr>
        <xdr:cNvGrpSpPr/>
      </xdr:nvGrpSpPr>
      <xdr:grpSpPr>
        <a:xfrm>
          <a:off x="16563975" y="12411075"/>
          <a:ext cx="8191500" cy="3896959"/>
          <a:chOff x="7705725" y="7018691"/>
          <a:chExt cx="8343900" cy="3896959"/>
        </a:xfrm>
      </xdr:grpSpPr>
      <xdr:grpSp>
        <xdr:nvGrpSpPr>
          <xdr:cNvPr id="5" name="グループ化 4">
            <a:extLst>
              <a:ext uri="{FF2B5EF4-FFF2-40B4-BE49-F238E27FC236}">
                <a16:creationId xmlns:a16="http://schemas.microsoft.com/office/drawing/2014/main" xmlns="" id="{1D6B3290-03CD-49F7-BA8E-54DDAED4BCBA}"/>
              </a:ext>
            </a:extLst>
          </xdr:cNvPr>
          <xdr:cNvGrpSpPr/>
        </xdr:nvGrpSpPr>
        <xdr:grpSpPr>
          <a:xfrm>
            <a:off x="7705725" y="7581900"/>
            <a:ext cx="8343900" cy="3333750"/>
            <a:chOff x="0" y="6972300"/>
            <a:chExt cx="8343900" cy="3333750"/>
          </a:xfrm>
        </xdr:grpSpPr>
        <xdr:sp macro="" textlink="">
          <xdr:nvSpPr>
            <xdr:cNvPr id="7" name="正方形/長方形 6">
              <a:extLst>
                <a:ext uri="{FF2B5EF4-FFF2-40B4-BE49-F238E27FC236}">
                  <a16:creationId xmlns:a16="http://schemas.microsoft.com/office/drawing/2014/main" xmlns="" id="{5AE2EE27-296B-4C89-9E27-83BB6F551DAE}"/>
                </a:ext>
              </a:extLst>
            </xdr:cNvPr>
            <xdr:cNvSpPr/>
          </xdr:nvSpPr>
          <xdr:spPr>
            <a:xfrm>
              <a:off x="1809750" y="6972300"/>
              <a:ext cx="4238625" cy="447675"/>
            </a:xfrm>
            <a:prstGeom prst="rect">
              <a:avLst/>
            </a:prstGeom>
            <a:solidFill>
              <a:schemeClr val="bg1"/>
            </a:solidFill>
            <a:ln w="19050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 b="1">
                  <a:solidFill>
                    <a:sysClr val="windowText" lastClr="000000"/>
                  </a:solidFill>
                  <a:latin typeface="+mn-ea"/>
                  <a:ea typeface="+mn-ea"/>
                </a:rPr>
                <a:t>活動記録への記入も忘れないようにしてください</a:t>
              </a:r>
              <a:r>
                <a:rPr kumimoji="1" lang="ja-JP" altLang="en-US" sz="1100">
                  <a:solidFill>
                    <a:sysClr val="windowText" lastClr="000000"/>
                  </a:solidFill>
                </a:rPr>
                <a:t>。</a:t>
              </a:r>
            </a:p>
          </xdr:txBody>
        </xdr:sp>
        <xdr:grpSp>
          <xdr:nvGrpSpPr>
            <xdr:cNvPr id="8" name="グループ化 7">
              <a:extLst>
                <a:ext uri="{FF2B5EF4-FFF2-40B4-BE49-F238E27FC236}">
                  <a16:creationId xmlns:a16="http://schemas.microsoft.com/office/drawing/2014/main" xmlns="" id="{180E7454-068D-44B7-A07D-13E3E0817A45}"/>
                </a:ext>
              </a:extLst>
            </xdr:cNvPr>
            <xdr:cNvGrpSpPr/>
          </xdr:nvGrpSpPr>
          <xdr:grpSpPr>
            <a:xfrm>
              <a:off x="0" y="7305675"/>
              <a:ext cx="8343900" cy="3000375"/>
              <a:chOff x="0" y="7305675"/>
              <a:chExt cx="8343900" cy="3000375"/>
            </a:xfrm>
          </xdr:grpSpPr>
          <xdr:pic>
            <xdr:nvPicPr>
              <xdr:cNvPr id="9" name="図 8">
                <a:extLst>
                  <a:ext uri="{FF2B5EF4-FFF2-40B4-BE49-F238E27FC236}">
                    <a16:creationId xmlns:a16="http://schemas.microsoft.com/office/drawing/2014/main" xmlns="" id="{5AD87349-1AC9-4396-911E-E13EAC17FF9F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0" y="7305675"/>
                <a:ext cx="8343900" cy="3000375"/>
              </a:xfrm>
              <a:prstGeom prst="rect">
                <a:avLst/>
              </a:prstGeom>
            </xdr:spPr>
          </xdr:pic>
          <xdr:sp macro="" textlink="">
            <xdr:nvSpPr>
              <xdr:cNvPr id="10" name="楕円 9">
                <a:extLst>
                  <a:ext uri="{FF2B5EF4-FFF2-40B4-BE49-F238E27FC236}">
                    <a16:creationId xmlns:a16="http://schemas.microsoft.com/office/drawing/2014/main" xmlns="" id="{FA550B84-CC00-4603-BCA5-60B8D1493BFD}"/>
                  </a:ext>
                </a:extLst>
              </xdr:cNvPr>
              <xdr:cNvSpPr/>
            </xdr:nvSpPr>
            <xdr:spPr>
              <a:xfrm>
                <a:off x="38100" y="8553449"/>
                <a:ext cx="8286750" cy="1704975"/>
              </a:xfrm>
              <a:prstGeom prst="ellipse">
                <a:avLst/>
              </a:prstGeom>
              <a:noFill/>
              <a:ln>
                <a:solidFill>
                  <a:srgbClr val="FF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</xdr:grpSp>
      <xdr:sp macro="" textlink="">
        <xdr:nvSpPr>
          <xdr:cNvPr id="6" name="矢印: 下 5">
            <a:extLst>
              <a:ext uri="{FF2B5EF4-FFF2-40B4-BE49-F238E27FC236}">
                <a16:creationId xmlns:a16="http://schemas.microsoft.com/office/drawing/2014/main" xmlns="" id="{45DD4205-FB4C-4413-BB70-B4B13B01AFD6}"/>
              </a:ext>
            </a:extLst>
          </xdr:cNvPr>
          <xdr:cNvSpPr/>
        </xdr:nvSpPr>
        <xdr:spPr>
          <a:xfrm rot="19574554">
            <a:off x="7772577" y="7018691"/>
            <a:ext cx="1457325" cy="678764"/>
          </a:xfrm>
          <a:prstGeom prst="downArrow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24</xdr:row>
      <xdr:rowOff>171450</xdr:rowOff>
    </xdr:from>
    <xdr:to>
      <xdr:col>27</xdr:col>
      <xdr:colOff>0</xdr:colOff>
      <xdr:row>46</xdr:row>
      <xdr:rowOff>86959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xmlns="" id="{15373F74-5148-4710-9AAB-5678F778145A}"/>
            </a:ext>
          </a:extLst>
        </xdr:cNvPr>
        <xdr:cNvGrpSpPr/>
      </xdr:nvGrpSpPr>
      <xdr:grpSpPr>
        <a:xfrm>
          <a:off x="7905750" y="7219950"/>
          <a:ext cx="8191500" cy="3896959"/>
          <a:chOff x="7705725" y="7018691"/>
          <a:chExt cx="8343900" cy="3896959"/>
        </a:xfrm>
      </xdr:grpSpPr>
      <xdr:grpSp>
        <xdr:nvGrpSpPr>
          <xdr:cNvPr id="4" name="グループ化 3">
            <a:extLst>
              <a:ext uri="{FF2B5EF4-FFF2-40B4-BE49-F238E27FC236}">
                <a16:creationId xmlns:a16="http://schemas.microsoft.com/office/drawing/2014/main" xmlns="" id="{41B704D7-0897-4EA6-BF3E-70465350FAF3}"/>
              </a:ext>
            </a:extLst>
          </xdr:cNvPr>
          <xdr:cNvGrpSpPr/>
        </xdr:nvGrpSpPr>
        <xdr:grpSpPr>
          <a:xfrm>
            <a:off x="7705725" y="7581900"/>
            <a:ext cx="8343900" cy="3333750"/>
            <a:chOff x="0" y="6972300"/>
            <a:chExt cx="8343900" cy="3333750"/>
          </a:xfrm>
        </xdr:grpSpPr>
        <xdr:sp macro="" textlink="">
          <xdr:nvSpPr>
            <xdr:cNvPr id="6" name="正方形/長方形 5">
              <a:extLst>
                <a:ext uri="{FF2B5EF4-FFF2-40B4-BE49-F238E27FC236}">
                  <a16:creationId xmlns:a16="http://schemas.microsoft.com/office/drawing/2014/main" xmlns="" id="{36E763FD-E245-41EC-948A-79212DD489CF}"/>
                </a:ext>
              </a:extLst>
            </xdr:cNvPr>
            <xdr:cNvSpPr/>
          </xdr:nvSpPr>
          <xdr:spPr>
            <a:xfrm>
              <a:off x="1809750" y="6972300"/>
              <a:ext cx="4238625" cy="447675"/>
            </a:xfrm>
            <a:prstGeom prst="rect">
              <a:avLst/>
            </a:prstGeom>
            <a:solidFill>
              <a:schemeClr val="bg1"/>
            </a:solidFill>
            <a:ln w="19050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 b="1">
                  <a:solidFill>
                    <a:sysClr val="windowText" lastClr="000000"/>
                  </a:solidFill>
                  <a:latin typeface="+mn-ea"/>
                  <a:ea typeface="+mn-ea"/>
                </a:rPr>
                <a:t>活動記録への記入も忘れないようにしてください</a:t>
              </a:r>
              <a:r>
                <a:rPr kumimoji="1" lang="ja-JP" altLang="en-US" sz="1100">
                  <a:solidFill>
                    <a:sysClr val="windowText" lastClr="000000"/>
                  </a:solidFill>
                </a:rPr>
                <a:t>。</a:t>
              </a:r>
            </a:p>
          </xdr:txBody>
        </xdr:sp>
        <xdr:grpSp>
          <xdr:nvGrpSpPr>
            <xdr:cNvPr id="7" name="グループ化 6">
              <a:extLst>
                <a:ext uri="{FF2B5EF4-FFF2-40B4-BE49-F238E27FC236}">
                  <a16:creationId xmlns:a16="http://schemas.microsoft.com/office/drawing/2014/main" xmlns="" id="{65939A7B-35AB-453C-8611-731F39080079}"/>
                </a:ext>
              </a:extLst>
            </xdr:cNvPr>
            <xdr:cNvGrpSpPr/>
          </xdr:nvGrpSpPr>
          <xdr:grpSpPr>
            <a:xfrm>
              <a:off x="0" y="7305675"/>
              <a:ext cx="8343900" cy="3000375"/>
              <a:chOff x="0" y="7305675"/>
              <a:chExt cx="8343900" cy="3000375"/>
            </a:xfrm>
          </xdr:grpSpPr>
          <xdr:pic>
            <xdr:nvPicPr>
              <xdr:cNvPr id="8" name="図 7">
                <a:extLst>
                  <a:ext uri="{FF2B5EF4-FFF2-40B4-BE49-F238E27FC236}">
                    <a16:creationId xmlns:a16="http://schemas.microsoft.com/office/drawing/2014/main" xmlns="" id="{335B581E-E44C-4123-A254-6B98CA5C10D3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0" y="7305675"/>
                <a:ext cx="8343900" cy="3000375"/>
              </a:xfrm>
              <a:prstGeom prst="rect">
                <a:avLst/>
              </a:prstGeom>
            </xdr:spPr>
          </xdr:pic>
          <xdr:sp macro="" textlink="">
            <xdr:nvSpPr>
              <xdr:cNvPr id="9" name="楕円 8">
                <a:extLst>
                  <a:ext uri="{FF2B5EF4-FFF2-40B4-BE49-F238E27FC236}">
                    <a16:creationId xmlns:a16="http://schemas.microsoft.com/office/drawing/2014/main" xmlns="" id="{EB54491F-1AB0-43E8-9C06-A189DF80803E}"/>
                  </a:ext>
                </a:extLst>
              </xdr:cNvPr>
              <xdr:cNvSpPr/>
            </xdr:nvSpPr>
            <xdr:spPr>
              <a:xfrm>
                <a:off x="38100" y="8553449"/>
                <a:ext cx="8286750" cy="1704975"/>
              </a:xfrm>
              <a:prstGeom prst="ellipse">
                <a:avLst/>
              </a:prstGeom>
              <a:noFill/>
              <a:ln>
                <a:solidFill>
                  <a:srgbClr val="FF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</xdr:grpSp>
      <xdr:sp macro="" textlink="">
        <xdr:nvSpPr>
          <xdr:cNvPr id="5" name="矢印: 下 4">
            <a:extLst>
              <a:ext uri="{FF2B5EF4-FFF2-40B4-BE49-F238E27FC236}">
                <a16:creationId xmlns:a16="http://schemas.microsoft.com/office/drawing/2014/main" xmlns="" id="{ED64D2FB-EA18-4D62-B1DE-6D604862DCE4}"/>
              </a:ext>
            </a:extLst>
          </xdr:cNvPr>
          <xdr:cNvSpPr/>
        </xdr:nvSpPr>
        <xdr:spPr>
          <a:xfrm rot="19574554">
            <a:off x="7772577" y="7018691"/>
            <a:ext cx="1457325" cy="678764"/>
          </a:xfrm>
          <a:prstGeom prst="downArrow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17</xdr:col>
      <xdr:colOff>104775</xdr:colOff>
      <xdr:row>9</xdr:row>
      <xdr:rowOff>66675</xdr:rowOff>
    </xdr:from>
    <xdr:to>
      <xdr:col>17</xdr:col>
      <xdr:colOff>457200</xdr:colOff>
      <xdr:row>9</xdr:row>
      <xdr:rowOff>419100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xmlns="" id="{6861F4D6-D741-4EA6-89C5-F94976563A50}"/>
            </a:ext>
          </a:extLst>
        </xdr:cNvPr>
        <xdr:cNvSpPr/>
      </xdr:nvSpPr>
      <xdr:spPr>
        <a:xfrm>
          <a:off x="9553575" y="2428875"/>
          <a:ext cx="352425" cy="352425"/>
        </a:xfrm>
        <a:prstGeom prst="ellipse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17</xdr:col>
      <xdr:colOff>104775</xdr:colOff>
      <xdr:row>10</xdr:row>
      <xdr:rowOff>66675</xdr:rowOff>
    </xdr:from>
    <xdr:to>
      <xdr:col>17</xdr:col>
      <xdr:colOff>457200</xdr:colOff>
      <xdr:row>10</xdr:row>
      <xdr:rowOff>419100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xmlns="" id="{48E6C518-5CA3-4F49-90FB-BFFFAC85CE7C}"/>
            </a:ext>
          </a:extLst>
        </xdr:cNvPr>
        <xdr:cNvSpPr/>
      </xdr:nvSpPr>
      <xdr:spPr>
        <a:xfrm>
          <a:off x="9553575" y="2867025"/>
          <a:ext cx="352425" cy="352425"/>
        </a:xfrm>
        <a:prstGeom prst="ellipse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17</xdr:col>
      <xdr:colOff>123825</xdr:colOff>
      <xdr:row>11</xdr:row>
      <xdr:rowOff>47625</xdr:rowOff>
    </xdr:from>
    <xdr:to>
      <xdr:col>17</xdr:col>
      <xdr:colOff>476250</xdr:colOff>
      <xdr:row>11</xdr:row>
      <xdr:rowOff>400050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xmlns="" id="{957BCD77-A998-4D3E-800D-3F5F85203269}"/>
            </a:ext>
          </a:extLst>
        </xdr:cNvPr>
        <xdr:cNvSpPr/>
      </xdr:nvSpPr>
      <xdr:spPr>
        <a:xfrm>
          <a:off x="9572625" y="3286125"/>
          <a:ext cx="352425" cy="352425"/>
        </a:xfrm>
        <a:prstGeom prst="ellipse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17</xdr:col>
      <xdr:colOff>123825</xdr:colOff>
      <xdr:row>12</xdr:row>
      <xdr:rowOff>47625</xdr:rowOff>
    </xdr:from>
    <xdr:to>
      <xdr:col>17</xdr:col>
      <xdr:colOff>476250</xdr:colOff>
      <xdr:row>12</xdr:row>
      <xdr:rowOff>400050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xmlns="" id="{B371E35E-7A4E-424D-BA38-26B115FFB376}"/>
            </a:ext>
          </a:extLst>
        </xdr:cNvPr>
        <xdr:cNvSpPr/>
      </xdr:nvSpPr>
      <xdr:spPr>
        <a:xfrm>
          <a:off x="9572625" y="3724275"/>
          <a:ext cx="352425" cy="352425"/>
        </a:xfrm>
        <a:prstGeom prst="ellipse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8</xdr:col>
      <xdr:colOff>104775</xdr:colOff>
      <xdr:row>12</xdr:row>
      <xdr:rowOff>76200</xdr:rowOff>
    </xdr:from>
    <xdr:to>
      <xdr:col>11</xdr:col>
      <xdr:colOff>333374</xdr:colOff>
      <xdr:row>13</xdr:row>
      <xdr:rowOff>47624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xmlns="" id="{8F56C35B-06A8-44D2-8410-C0D4A99EAD44}"/>
            </a:ext>
          </a:extLst>
        </xdr:cNvPr>
        <xdr:cNvSpPr/>
      </xdr:nvSpPr>
      <xdr:spPr>
        <a:xfrm>
          <a:off x="4724400" y="3857625"/>
          <a:ext cx="1971674" cy="40957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少数 （</a:t>
          </a:r>
          <a:r>
            <a:rPr kumimoji="1" lang="en-US" altLang="ja-JP" sz="1100" b="1">
              <a:solidFill>
                <a:srgbClr val="FF0000"/>
              </a:solidFill>
            </a:rPr>
            <a:t>0</a:t>
          </a:r>
          <a:r>
            <a:rPr kumimoji="1" lang="ja-JP" altLang="en-US" sz="1100" b="1">
              <a:solidFill>
                <a:srgbClr val="FF0000"/>
              </a:solidFill>
            </a:rPr>
            <a:t>．</a:t>
          </a:r>
          <a:r>
            <a:rPr kumimoji="1" lang="en-US" altLang="ja-JP" sz="1100" b="1">
              <a:solidFill>
                <a:srgbClr val="FF0000"/>
              </a:solidFill>
            </a:rPr>
            <a:t>0</a:t>
          </a:r>
          <a:r>
            <a:rPr kumimoji="1" lang="ja-JP" altLang="en-US" sz="1100" b="1">
              <a:solidFill>
                <a:srgbClr val="FF0000"/>
              </a:solidFill>
            </a:rPr>
            <a:t>）入力形式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G24"/>
  <sheetViews>
    <sheetView tabSelected="1" view="pageBreakPreview" zoomScaleNormal="100" zoomScaleSheetLayoutView="100" workbookViewId="0">
      <pane xSplit="3" ySplit="9" topLeftCell="D10" activePane="bottomRight" state="frozenSplit"/>
      <selection pane="topRight" activeCell="D1" sqref="D1"/>
      <selection pane="bottomLeft" activeCell="A10" sqref="A10"/>
      <selection pane="bottomRight" activeCell="X15" sqref="X15"/>
    </sheetView>
  </sheetViews>
  <sheetFormatPr defaultRowHeight="14.25"/>
  <cols>
    <col min="1" max="1" width="3.125" style="2" customWidth="1"/>
    <col min="2" max="2" width="12.625" style="1" customWidth="1"/>
    <col min="3" max="3" width="6.75" style="1" customWidth="1"/>
    <col min="4" max="12" width="7.625" style="1" customWidth="1"/>
    <col min="13" max="13" width="3.625" style="1" customWidth="1"/>
    <col min="14" max="14" width="8.625" style="1" customWidth="1"/>
    <col min="15" max="15" width="10.375" style="1" customWidth="1"/>
    <col min="16" max="16" width="2.625" style="1" customWidth="1"/>
    <col min="17" max="17" width="12.625" style="1" customWidth="1"/>
    <col min="18" max="18" width="7.625" style="83" customWidth="1"/>
    <col min="19" max="16384" width="9" style="1"/>
  </cols>
  <sheetData>
    <row r="1" spans="1:33" ht="46.5" customHeight="1">
      <c r="B1" s="2"/>
      <c r="C1" s="2"/>
      <c r="D1" s="150" t="s">
        <v>15</v>
      </c>
      <c r="E1" s="146"/>
      <c r="P1" s="65"/>
      <c r="Q1" s="65"/>
      <c r="AE1" s="61"/>
      <c r="AF1" s="62"/>
    </row>
    <row r="2" spans="1:33" ht="30" customHeight="1">
      <c r="A2" s="134" t="s">
        <v>3</v>
      </c>
      <c r="B2" s="135"/>
      <c r="C2" s="70"/>
      <c r="D2" s="145"/>
      <c r="E2" s="146"/>
      <c r="F2" s="69"/>
      <c r="G2" s="2"/>
      <c r="H2" s="2"/>
      <c r="I2" s="2"/>
      <c r="J2" s="2"/>
      <c r="K2" s="2"/>
      <c r="L2" s="2"/>
      <c r="M2" s="2"/>
      <c r="N2" s="2"/>
      <c r="O2" s="2"/>
      <c r="P2" s="66"/>
      <c r="Q2" s="66"/>
      <c r="R2" s="3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63"/>
      <c r="AF2" s="64"/>
      <c r="AG2" s="2"/>
    </row>
    <row r="3" spans="1:33" ht="18" customHeight="1">
      <c r="A3" s="136" t="s">
        <v>9</v>
      </c>
      <c r="B3" s="137"/>
      <c r="C3" s="71"/>
      <c r="D3" s="173" t="s">
        <v>52</v>
      </c>
      <c r="E3" s="174"/>
      <c r="F3" s="174"/>
      <c r="G3" s="149" t="s">
        <v>53</v>
      </c>
      <c r="H3" s="149"/>
      <c r="I3" s="149"/>
      <c r="J3" s="2"/>
      <c r="K3" s="2"/>
      <c r="L3" s="2"/>
      <c r="M3" s="2"/>
      <c r="N3" s="175">
        <v>43889</v>
      </c>
      <c r="O3" s="175"/>
      <c r="P3" s="64"/>
      <c r="Q3" s="64"/>
      <c r="R3" s="3"/>
    </row>
    <row r="4" spans="1:33" ht="18" customHeight="1">
      <c r="A4" s="137"/>
      <c r="B4" s="137"/>
      <c r="C4" s="71"/>
      <c r="D4" s="174"/>
      <c r="E4" s="174"/>
      <c r="F4" s="174"/>
      <c r="G4" s="149"/>
      <c r="H4" s="149"/>
      <c r="I4" s="149"/>
      <c r="J4" s="6"/>
      <c r="K4" s="6"/>
      <c r="L4" s="2"/>
      <c r="M4" s="2"/>
      <c r="N4" s="2"/>
      <c r="O4" s="2"/>
      <c r="P4" s="2"/>
      <c r="Q4" s="2"/>
      <c r="R4" s="3"/>
    </row>
    <row r="5" spans="1:33" ht="20.100000000000001" customHeight="1" thickBot="1">
      <c r="A5" s="72" t="s">
        <v>46</v>
      </c>
      <c r="B5" s="20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 t="s">
        <v>5</v>
      </c>
      <c r="O5" s="131"/>
      <c r="P5" s="131"/>
      <c r="Q5" s="132" t="s">
        <v>6</v>
      </c>
      <c r="R5" s="133"/>
    </row>
    <row r="6" spans="1:33" ht="20.100000000000001" customHeight="1">
      <c r="A6" s="138" t="s">
        <v>18</v>
      </c>
      <c r="B6" s="139"/>
      <c r="C6" s="80" t="s">
        <v>1</v>
      </c>
      <c r="D6" s="81"/>
      <c r="E6" s="81"/>
      <c r="F6" s="81"/>
      <c r="G6" s="81"/>
      <c r="H6" s="81"/>
      <c r="I6" s="81"/>
      <c r="J6" s="81"/>
      <c r="K6" s="81"/>
      <c r="L6" s="82"/>
      <c r="M6" s="159" t="s">
        <v>19</v>
      </c>
      <c r="N6" s="115" t="s">
        <v>20</v>
      </c>
      <c r="O6" s="125" t="s">
        <v>0</v>
      </c>
      <c r="P6" s="126"/>
      <c r="Q6" s="115" t="s">
        <v>54</v>
      </c>
      <c r="R6" s="118" t="s">
        <v>7</v>
      </c>
      <c r="T6" s="113" t="s">
        <v>49</v>
      </c>
      <c r="U6" s="114"/>
      <c r="V6" s="114"/>
      <c r="W6" s="114"/>
      <c r="X6" s="114"/>
    </row>
    <row r="7" spans="1:33" ht="20.100000000000001" customHeight="1">
      <c r="A7" s="140"/>
      <c r="B7" s="141"/>
      <c r="C7" s="60" t="s">
        <v>4</v>
      </c>
      <c r="D7" s="46"/>
      <c r="E7" s="46"/>
      <c r="F7" s="46"/>
      <c r="G7" s="46"/>
      <c r="H7" s="46"/>
      <c r="I7" s="46"/>
      <c r="J7" s="46"/>
      <c r="K7" s="46"/>
      <c r="L7" s="46"/>
      <c r="M7" s="160"/>
      <c r="N7" s="162"/>
      <c r="O7" s="127"/>
      <c r="P7" s="128"/>
      <c r="Q7" s="116"/>
      <c r="R7" s="119"/>
      <c r="T7" s="114"/>
      <c r="U7" s="114"/>
      <c r="V7" s="114"/>
      <c r="W7" s="114"/>
      <c r="X7" s="114"/>
    </row>
    <row r="8" spans="1:33" ht="20.100000000000001" customHeight="1">
      <c r="A8" s="140"/>
      <c r="B8" s="141"/>
      <c r="C8" s="59" t="s">
        <v>14</v>
      </c>
      <c r="D8" s="45"/>
      <c r="E8" s="45"/>
      <c r="F8" s="45"/>
      <c r="G8" s="45"/>
      <c r="H8" s="45"/>
      <c r="I8" s="45"/>
      <c r="J8" s="45"/>
      <c r="K8" s="45"/>
      <c r="L8" s="45"/>
      <c r="M8" s="160"/>
      <c r="N8" s="162"/>
      <c r="O8" s="127"/>
      <c r="P8" s="128"/>
      <c r="Q8" s="116"/>
      <c r="R8" s="119"/>
      <c r="T8" s="114"/>
      <c r="U8" s="114"/>
      <c r="V8" s="114"/>
      <c r="W8" s="114"/>
      <c r="X8" s="114"/>
    </row>
    <row r="9" spans="1:33" ht="36" customHeight="1" thickBot="1">
      <c r="A9" s="142"/>
      <c r="B9" s="143"/>
      <c r="C9" s="56" t="s">
        <v>10</v>
      </c>
      <c r="D9" s="34"/>
      <c r="E9" s="79"/>
      <c r="F9" s="79"/>
      <c r="G9" s="79"/>
      <c r="H9" s="79"/>
      <c r="I9" s="79"/>
      <c r="J9" s="79"/>
      <c r="K9" s="79"/>
      <c r="L9" s="79"/>
      <c r="M9" s="161"/>
      <c r="N9" s="163"/>
      <c r="O9" s="129"/>
      <c r="P9" s="130"/>
      <c r="Q9" s="176"/>
      <c r="R9" s="120"/>
      <c r="T9" s="114"/>
      <c r="U9" s="114"/>
      <c r="V9" s="114"/>
      <c r="W9" s="114"/>
      <c r="X9" s="114"/>
    </row>
    <row r="10" spans="1:33" ht="24.95" customHeight="1">
      <c r="A10" s="52">
        <v>1</v>
      </c>
      <c r="B10" s="53"/>
      <c r="C10" s="73"/>
      <c r="D10" s="67"/>
      <c r="E10" s="67"/>
      <c r="F10" s="67"/>
      <c r="G10" s="67"/>
      <c r="H10" s="67"/>
      <c r="I10" s="67"/>
      <c r="J10" s="67"/>
      <c r="K10" s="67"/>
      <c r="L10" s="67"/>
      <c r="M10" s="21"/>
      <c r="N10" s="105" t="str">
        <f t="shared" ref="N10:N20" si="0">IF(SUM(C10:M10)=0,"",SUM(C10:M10))</f>
        <v/>
      </c>
      <c r="O10" s="106">
        <f>IF(N10="",0,INT(N10*$O$5))</f>
        <v>0</v>
      </c>
      <c r="P10" s="35" t="s">
        <v>2</v>
      </c>
      <c r="Q10" s="111"/>
      <c r="R10" s="86"/>
    </row>
    <row r="11" spans="1:33" ht="24.95" customHeight="1">
      <c r="A11" s="54">
        <v>2</v>
      </c>
      <c r="B11" s="53"/>
      <c r="C11" s="75"/>
      <c r="D11" s="67"/>
      <c r="E11" s="67"/>
      <c r="F11" s="67"/>
      <c r="G11" s="67"/>
      <c r="H11" s="67"/>
      <c r="I11" s="67"/>
      <c r="J11" s="67"/>
      <c r="K11" s="67"/>
      <c r="L11" s="67"/>
      <c r="M11" s="22"/>
      <c r="N11" s="105" t="str">
        <f t="shared" si="0"/>
        <v/>
      </c>
      <c r="O11" s="106">
        <f t="shared" ref="O11:O20" si="1">IF(N11="",0,INT(N11*$O$5))</f>
        <v>0</v>
      </c>
      <c r="P11" s="35" t="s">
        <v>2</v>
      </c>
      <c r="Q11" s="109"/>
      <c r="R11" s="86"/>
    </row>
    <row r="12" spans="1:33" ht="24.95" customHeight="1">
      <c r="A12" s="54">
        <v>3</v>
      </c>
      <c r="B12" s="53"/>
      <c r="C12" s="74"/>
      <c r="D12" s="67"/>
      <c r="E12" s="67"/>
      <c r="F12" s="67"/>
      <c r="G12" s="67"/>
      <c r="H12" s="67"/>
      <c r="I12" s="67"/>
      <c r="J12" s="67"/>
      <c r="K12" s="67"/>
      <c r="L12" s="67"/>
      <c r="M12" s="22"/>
      <c r="N12" s="105" t="str">
        <f t="shared" si="0"/>
        <v/>
      </c>
      <c r="O12" s="106">
        <f t="shared" si="1"/>
        <v>0</v>
      </c>
      <c r="P12" s="35" t="s">
        <v>2</v>
      </c>
      <c r="Q12" s="109"/>
      <c r="R12" s="86"/>
    </row>
    <row r="13" spans="1:33" ht="24.95" customHeight="1">
      <c r="A13" s="54">
        <v>4</v>
      </c>
      <c r="B13" s="53"/>
      <c r="C13" s="74"/>
      <c r="D13" s="67"/>
      <c r="E13" s="67"/>
      <c r="F13" s="67"/>
      <c r="G13" s="67"/>
      <c r="H13" s="67"/>
      <c r="I13" s="67"/>
      <c r="J13" s="67"/>
      <c r="K13" s="67"/>
      <c r="L13" s="67"/>
      <c r="M13" s="22"/>
      <c r="N13" s="105" t="str">
        <f t="shared" si="0"/>
        <v/>
      </c>
      <c r="O13" s="106">
        <f t="shared" ref="O13" si="2">IF(N13="",0,INT(N13*$O$5))</f>
        <v>0</v>
      </c>
      <c r="P13" s="35" t="s">
        <v>2</v>
      </c>
      <c r="Q13" s="112"/>
      <c r="R13" s="86"/>
    </row>
    <row r="14" spans="1:33" ht="24.95" customHeight="1">
      <c r="A14" s="54">
        <v>5</v>
      </c>
      <c r="B14" s="53"/>
      <c r="C14" s="74"/>
      <c r="D14" s="67"/>
      <c r="E14" s="67"/>
      <c r="F14" s="67"/>
      <c r="G14" s="67"/>
      <c r="H14" s="67"/>
      <c r="I14" s="67"/>
      <c r="J14" s="67"/>
      <c r="K14" s="67"/>
      <c r="L14" s="67"/>
      <c r="M14" s="22"/>
      <c r="N14" s="105" t="str">
        <f t="shared" si="0"/>
        <v/>
      </c>
      <c r="O14" s="106">
        <f t="shared" si="1"/>
        <v>0</v>
      </c>
      <c r="P14" s="35" t="s">
        <v>2</v>
      </c>
      <c r="Q14" s="109"/>
      <c r="R14" s="86"/>
    </row>
    <row r="15" spans="1:33" ht="24.95" customHeight="1">
      <c r="A15" s="54">
        <v>6</v>
      </c>
      <c r="B15" s="53"/>
      <c r="C15" s="74"/>
      <c r="D15" s="67"/>
      <c r="E15" s="67"/>
      <c r="F15" s="67"/>
      <c r="G15" s="67"/>
      <c r="H15" s="67"/>
      <c r="I15" s="67"/>
      <c r="J15" s="67"/>
      <c r="K15" s="67"/>
      <c r="L15" s="67"/>
      <c r="M15" s="22"/>
      <c r="N15" s="105" t="str">
        <f t="shared" si="0"/>
        <v/>
      </c>
      <c r="O15" s="106">
        <f t="shared" ref="O15:O16" si="3">IF(N15="",0,INT(N15*$O$5))</f>
        <v>0</v>
      </c>
      <c r="P15" s="35" t="s">
        <v>2</v>
      </c>
      <c r="Q15" s="109"/>
      <c r="R15" s="86"/>
    </row>
    <row r="16" spans="1:33" ht="24.95" customHeight="1">
      <c r="A16" s="54">
        <v>7</v>
      </c>
      <c r="B16" s="53"/>
      <c r="C16" s="74"/>
      <c r="D16" s="67"/>
      <c r="E16" s="67"/>
      <c r="F16" s="67"/>
      <c r="G16" s="67"/>
      <c r="H16" s="67"/>
      <c r="I16" s="67"/>
      <c r="J16" s="67"/>
      <c r="K16" s="67"/>
      <c r="L16" s="67"/>
      <c r="M16" s="22"/>
      <c r="N16" s="105" t="str">
        <f t="shared" si="0"/>
        <v/>
      </c>
      <c r="O16" s="106">
        <f t="shared" si="3"/>
        <v>0</v>
      </c>
      <c r="P16" s="35" t="s">
        <v>2</v>
      </c>
      <c r="Q16" s="109"/>
      <c r="R16" s="86"/>
    </row>
    <row r="17" spans="1:31" ht="24.95" customHeight="1">
      <c r="A17" s="54">
        <v>8</v>
      </c>
      <c r="B17" s="53"/>
      <c r="C17" s="74"/>
      <c r="D17" s="67"/>
      <c r="E17" s="67"/>
      <c r="F17" s="67"/>
      <c r="G17" s="67"/>
      <c r="H17" s="67"/>
      <c r="I17" s="67"/>
      <c r="J17" s="67"/>
      <c r="K17" s="67"/>
      <c r="L17" s="67"/>
      <c r="M17" s="22"/>
      <c r="N17" s="105" t="str">
        <f t="shared" si="0"/>
        <v/>
      </c>
      <c r="O17" s="106">
        <f t="shared" si="1"/>
        <v>0</v>
      </c>
      <c r="P17" s="35" t="s">
        <v>2</v>
      </c>
      <c r="Q17" s="109"/>
      <c r="R17" s="86"/>
    </row>
    <row r="18" spans="1:31" ht="24.95" customHeight="1">
      <c r="A18" s="54">
        <v>9</v>
      </c>
      <c r="B18" s="53"/>
      <c r="C18" s="74"/>
      <c r="D18" s="67"/>
      <c r="E18" s="67"/>
      <c r="F18" s="67"/>
      <c r="G18" s="67"/>
      <c r="H18" s="67"/>
      <c r="I18" s="67"/>
      <c r="J18" s="67"/>
      <c r="K18" s="67"/>
      <c r="L18" s="67"/>
      <c r="M18" s="22"/>
      <c r="N18" s="105" t="str">
        <f t="shared" si="0"/>
        <v/>
      </c>
      <c r="O18" s="106">
        <f t="shared" si="1"/>
        <v>0</v>
      </c>
      <c r="P18" s="35" t="s">
        <v>2</v>
      </c>
      <c r="Q18" s="109"/>
      <c r="R18" s="86"/>
    </row>
    <row r="19" spans="1:31" ht="24.95" customHeight="1">
      <c r="A19" s="54">
        <v>10</v>
      </c>
      <c r="B19" s="55"/>
      <c r="C19" s="74"/>
      <c r="D19" s="68"/>
      <c r="E19" s="68"/>
      <c r="F19" s="68"/>
      <c r="G19" s="68"/>
      <c r="H19" s="68"/>
      <c r="I19" s="68"/>
      <c r="J19" s="68"/>
      <c r="K19" s="68"/>
      <c r="L19" s="68"/>
      <c r="M19" s="22"/>
      <c r="N19" s="107" t="str">
        <f t="shared" si="0"/>
        <v/>
      </c>
      <c r="O19" s="108">
        <f t="shared" si="1"/>
        <v>0</v>
      </c>
      <c r="P19" s="37" t="s">
        <v>2</v>
      </c>
      <c r="Q19" s="110"/>
      <c r="R19" s="86"/>
    </row>
    <row r="20" spans="1:31" ht="24.95" customHeight="1">
      <c r="A20" s="54">
        <v>11</v>
      </c>
      <c r="B20" s="55"/>
      <c r="C20" s="74"/>
      <c r="D20" s="68"/>
      <c r="E20" s="68"/>
      <c r="F20" s="68"/>
      <c r="G20" s="68"/>
      <c r="H20" s="68"/>
      <c r="I20" s="68"/>
      <c r="J20" s="68"/>
      <c r="K20" s="68"/>
      <c r="L20" s="68"/>
      <c r="M20" s="22"/>
      <c r="N20" s="107" t="str">
        <f t="shared" si="0"/>
        <v/>
      </c>
      <c r="O20" s="108">
        <f t="shared" si="1"/>
        <v>0</v>
      </c>
      <c r="P20" s="37" t="s">
        <v>2</v>
      </c>
      <c r="Q20" s="38"/>
      <c r="R20" s="87"/>
    </row>
    <row r="21" spans="1:31" s="43" customFormat="1" ht="18" customHeight="1">
      <c r="A21" s="96"/>
      <c r="B21" s="97"/>
      <c r="C21" s="98" t="s">
        <v>36</v>
      </c>
      <c r="D21" s="99"/>
      <c r="E21" s="99"/>
      <c r="F21" s="99"/>
      <c r="G21" s="99"/>
      <c r="H21" s="99"/>
      <c r="I21" s="99"/>
      <c r="J21" s="99"/>
      <c r="K21" s="99"/>
      <c r="L21" s="99"/>
      <c r="M21" s="97"/>
      <c r="N21" s="97"/>
      <c r="O21" s="97"/>
      <c r="P21" s="97"/>
      <c r="Q21" s="97"/>
      <c r="R21" s="100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</row>
    <row r="22" spans="1:31" s="8" customFormat="1" ht="15" customHeight="1">
      <c r="A22" s="151" t="s">
        <v>16</v>
      </c>
      <c r="B22" s="152"/>
      <c r="C22" s="153"/>
      <c r="D22" s="50" t="s">
        <v>17</v>
      </c>
      <c r="E22" s="50" t="s">
        <v>17</v>
      </c>
      <c r="F22" s="50" t="s">
        <v>17</v>
      </c>
      <c r="G22" s="50" t="s">
        <v>17</v>
      </c>
      <c r="H22" s="50" t="s">
        <v>17</v>
      </c>
      <c r="I22" s="50" t="s">
        <v>17</v>
      </c>
      <c r="J22" s="50" t="s">
        <v>17</v>
      </c>
      <c r="K22" s="50" t="s">
        <v>17</v>
      </c>
      <c r="L22" s="50" t="s">
        <v>17</v>
      </c>
      <c r="M22" s="19"/>
      <c r="N22" s="157">
        <f>SUM(N10:N20)</f>
        <v>0</v>
      </c>
      <c r="O22" s="121">
        <f>SUM(O10:O20)</f>
        <v>0</v>
      </c>
      <c r="P22" s="123" t="s">
        <v>2</v>
      </c>
      <c r="Q22" s="39"/>
      <c r="R22" s="40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 ht="24.95" customHeight="1" thickBot="1">
      <c r="A23" s="154"/>
      <c r="B23" s="155"/>
      <c r="C23" s="156"/>
      <c r="D23" s="51">
        <f t="shared" ref="D23:L23" si="4">COUNT(D10:D20)</f>
        <v>0</v>
      </c>
      <c r="E23" s="51">
        <f t="shared" si="4"/>
        <v>0</v>
      </c>
      <c r="F23" s="51">
        <f t="shared" si="4"/>
        <v>0</v>
      </c>
      <c r="G23" s="51">
        <f t="shared" si="4"/>
        <v>0</v>
      </c>
      <c r="H23" s="51">
        <f t="shared" si="4"/>
        <v>0</v>
      </c>
      <c r="I23" s="51">
        <f t="shared" si="4"/>
        <v>0</v>
      </c>
      <c r="J23" s="51">
        <f t="shared" si="4"/>
        <v>0</v>
      </c>
      <c r="K23" s="51">
        <f t="shared" si="4"/>
        <v>0</v>
      </c>
      <c r="L23" s="51">
        <f t="shared" si="4"/>
        <v>0</v>
      </c>
      <c r="M23" s="18"/>
      <c r="N23" s="158"/>
      <c r="O23" s="122"/>
      <c r="P23" s="124"/>
      <c r="Q23" s="41"/>
      <c r="R23" s="84"/>
    </row>
    <row r="24" spans="1:31" s="77" customFormat="1" ht="11.25">
      <c r="A24" s="76"/>
      <c r="B24" s="76"/>
      <c r="D24" s="78" t="s">
        <v>37</v>
      </c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85"/>
    </row>
  </sheetData>
  <mergeCells count="20">
    <mergeCell ref="D1:E1"/>
    <mergeCell ref="A22:C23"/>
    <mergeCell ref="N22:N23"/>
    <mergeCell ref="M6:M9"/>
    <mergeCell ref="N6:N9"/>
    <mergeCell ref="O5:P5"/>
    <mergeCell ref="Q5:R5"/>
    <mergeCell ref="A2:B2"/>
    <mergeCell ref="A3:B4"/>
    <mergeCell ref="A6:B9"/>
    <mergeCell ref="N3:O3"/>
    <mergeCell ref="D2:E2"/>
    <mergeCell ref="D3:F4"/>
    <mergeCell ref="G3:I4"/>
    <mergeCell ref="T6:X9"/>
    <mergeCell ref="Q6:Q9"/>
    <mergeCell ref="R6:R9"/>
    <mergeCell ref="O22:O23"/>
    <mergeCell ref="P22:P23"/>
    <mergeCell ref="O6:P9"/>
  </mergeCells>
  <phoneticPr fontId="2"/>
  <pageMargins left="0.39370078740157483" right="0.39370078740157483" top="0.6692913385826772" bottom="0.27559055118110237" header="0.51181102362204722" footer="0.31496062992125984"/>
  <pageSetup paperSize="9" pageOrder="overThenDown" orientation="landscape" cellComments="asDisplayed" useFirstPageNumber="1" r:id="rId1"/>
  <headerFooter alignWithMargins="0">
    <oddFooter>&amp;C- &amp;P -&amp;R&amp;8&amp;F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U33"/>
  <sheetViews>
    <sheetView view="pageBreakPreview" zoomScaleNormal="100" zoomScaleSheetLayoutView="100" workbookViewId="0">
      <pane xSplit="3" ySplit="9" topLeftCell="D10" activePane="bottomRight" state="frozenSplit"/>
      <selection activeCell="W17" sqref="W17"/>
      <selection pane="topRight" activeCell="W17" sqref="W17"/>
      <selection pane="bottomLeft" activeCell="W17" sqref="W17"/>
      <selection pane="bottomRight" activeCell="Q15" sqref="Q15"/>
    </sheetView>
  </sheetViews>
  <sheetFormatPr defaultRowHeight="14.25"/>
  <cols>
    <col min="1" max="1" width="3.125" style="2" customWidth="1"/>
    <col min="2" max="2" width="12.625" style="1" customWidth="1"/>
    <col min="3" max="3" width="6.75" style="1" customWidth="1"/>
    <col min="4" max="28" width="7.625" style="1" customWidth="1"/>
    <col min="29" max="29" width="3.625" style="1" customWidth="1"/>
    <col min="30" max="30" width="8.625" style="1" customWidth="1"/>
    <col min="31" max="31" width="10.375" style="1" customWidth="1"/>
    <col min="32" max="32" width="2.625" style="1" customWidth="1"/>
    <col min="33" max="33" width="7.625" style="1" customWidth="1"/>
    <col min="34" max="34" width="7.625" style="83" customWidth="1"/>
    <col min="35" max="16384" width="9" style="1"/>
  </cols>
  <sheetData>
    <row r="1" spans="1:40">
      <c r="B1" s="2"/>
      <c r="C1" s="2"/>
      <c r="D1" s="150" t="s">
        <v>41</v>
      </c>
      <c r="E1" s="146"/>
      <c r="AF1" s="61"/>
      <c r="AG1" s="62"/>
    </row>
    <row r="2" spans="1:40" ht="30" customHeight="1">
      <c r="A2" s="134" t="s">
        <v>3</v>
      </c>
      <c r="B2" s="135"/>
      <c r="C2" s="70"/>
      <c r="D2" s="145"/>
      <c r="E2" s="146"/>
      <c r="F2" s="69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63"/>
      <c r="AG2" s="64"/>
      <c r="AH2" s="3"/>
    </row>
    <row r="3" spans="1:40" ht="18" customHeight="1">
      <c r="A3" s="136" t="s">
        <v>9</v>
      </c>
      <c r="B3" s="137"/>
      <c r="C3" s="71"/>
      <c r="D3" s="147"/>
      <c r="E3" s="148"/>
      <c r="F3" s="148"/>
      <c r="G3" s="164" t="s">
        <v>8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144" t="s">
        <v>47</v>
      </c>
      <c r="AE3" s="144"/>
      <c r="AF3" s="64"/>
      <c r="AG3" s="64"/>
      <c r="AH3" s="3"/>
    </row>
    <row r="4" spans="1:40" ht="18" customHeight="1">
      <c r="A4" s="137"/>
      <c r="B4" s="137"/>
      <c r="C4" s="71"/>
      <c r="D4" s="148"/>
      <c r="E4" s="148"/>
      <c r="F4" s="148"/>
      <c r="G4" s="165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2"/>
      <c r="AB4" s="2"/>
      <c r="AC4" s="2"/>
      <c r="AD4" s="2"/>
      <c r="AE4" s="2"/>
      <c r="AF4" s="2"/>
      <c r="AG4" s="2"/>
      <c r="AH4" s="3"/>
    </row>
    <row r="5" spans="1:40" ht="20.100000000000001" customHeight="1" thickBot="1">
      <c r="A5" s="72" t="s">
        <v>46</v>
      </c>
      <c r="B5" s="49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3" t="s">
        <v>5</v>
      </c>
      <c r="AE5" s="131"/>
      <c r="AF5" s="131"/>
      <c r="AG5" s="132" t="s">
        <v>6</v>
      </c>
      <c r="AH5" s="133"/>
    </row>
    <row r="6" spans="1:40" ht="20.100000000000001" customHeight="1">
      <c r="A6" s="138" t="s">
        <v>18</v>
      </c>
      <c r="B6" s="139"/>
      <c r="C6" s="80" t="s">
        <v>1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2"/>
      <c r="AC6" s="159" t="s">
        <v>39</v>
      </c>
      <c r="AD6" s="115" t="s">
        <v>20</v>
      </c>
      <c r="AE6" s="125" t="s">
        <v>0</v>
      </c>
      <c r="AF6" s="126"/>
      <c r="AG6" s="115" t="s">
        <v>35</v>
      </c>
      <c r="AH6" s="118" t="s">
        <v>7</v>
      </c>
      <c r="AJ6" s="113" t="s">
        <v>49</v>
      </c>
      <c r="AK6" s="114"/>
      <c r="AL6" s="114"/>
      <c r="AM6" s="114"/>
      <c r="AN6" s="114"/>
    </row>
    <row r="7" spans="1:40" ht="20.100000000000001" customHeight="1">
      <c r="A7" s="140"/>
      <c r="B7" s="141"/>
      <c r="C7" s="60" t="s">
        <v>4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160"/>
      <c r="AD7" s="162"/>
      <c r="AE7" s="127"/>
      <c r="AF7" s="128"/>
      <c r="AG7" s="116"/>
      <c r="AH7" s="119"/>
      <c r="AJ7" s="114"/>
      <c r="AK7" s="114"/>
      <c r="AL7" s="114"/>
      <c r="AM7" s="114"/>
      <c r="AN7" s="114"/>
    </row>
    <row r="8" spans="1:40" ht="20.100000000000001" customHeight="1">
      <c r="A8" s="140"/>
      <c r="B8" s="141"/>
      <c r="C8" s="59" t="s">
        <v>14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160"/>
      <c r="AD8" s="162"/>
      <c r="AE8" s="127"/>
      <c r="AF8" s="128"/>
      <c r="AG8" s="116"/>
      <c r="AH8" s="119"/>
      <c r="AJ8" s="114"/>
      <c r="AK8" s="114"/>
      <c r="AL8" s="114"/>
      <c r="AM8" s="114"/>
      <c r="AN8" s="114"/>
    </row>
    <row r="9" spans="1:40" ht="36" customHeight="1" thickBot="1">
      <c r="A9" s="142"/>
      <c r="B9" s="143"/>
      <c r="C9" s="56" t="s">
        <v>10</v>
      </c>
      <c r="D9" s="34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161"/>
      <c r="AD9" s="163"/>
      <c r="AE9" s="129"/>
      <c r="AF9" s="130"/>
      <c r="AG9" s="117"/>
      <c r="AH9" s="120"/>
      <c r="AJ9" s="114"/>
      <c r="AK9" s="114"/>
      <c r="AL9" s="114"/>
      <c r="AM9" s="114"/>
      <c r="AN9" s="114"/>
    </row>
    <row r="10" spans="1:40" ht="35.1" customHeight="1">
      <c r="A10" s="52">
        <v>1</v>
      </c>
      <c r="B10" s="53"/>
      <c r="C10" s="73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21"/>
      <c r="AD10" s="105" t="str">
        <f>IF(SUM(C10:AC10)=0,"",SUM(C10:AC10))</f>
        <v/>
      </c>
      <c r="AE10" s="106">
        <f>IF(AD10="",0,INT(AD10*$AE$5))</f>
        <v>0</v>
      </c>
      <c r="AF10" s="35" t="s">
        <v>2</v>
      </c>
      <c r="AG10" s="36"/>
      <c r="AH10" s="86"/>
    </row>
    <row r="11" spans="1:40" ht="35.1" customHeight="1">
      <c r="A11" s="54">
        <v>2</v>
      </c>
      <c r="B11" s="53"/>
      <c r="C11" s="74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22"/>
      <c r="AD11" s="105" t="str">
        <f>IF(SUM(C11:AC11)=0,"",SUM(C11:AC11))</f>
        <v/>
      </c>
      <c r="AE11" s="106">
        <f t="shared" ref="AE11:AE29" si="0">IF(AD11="",0,INT(AD11*$AE$5))</f>
        <v>0</v>
      </c>
      <c r="AF11" s="35" t="s">
        <v>2</v>
      </c>
      <c r="AG11" s="36"/>
      <c r="AH11" s="86"/>
    </row>
    <row r="12" spans="1:40" ht="35.1" customHeight="1">
      <c r="A12" s="54"/>
      <c r="B12" s="53"/>
      <c r="C12" s="74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22"/>
      <c r="AD12" s="105" t="str">
        <f t="shared" ref="AD12:AD23" si="1">IF(SUM(C12:AC12)=0,"",SUM(C12:AC12))</f>
        <v/>
      </c>
      <c r="AE12" s="106">
        <f t="shared" si="0"/>
        <v>0</v>
      </c>
      <c r="AF12" s="35" t="s">
        <v>2</v>
      </c>
      <c r="AG12" s="36"/>
      <c r="AH12" s="86"/>
    </row>
    <row r="13" spans="1:40" ht="35.1" customHeight="1">
      <c r="A13" s="54"/>
      <c r="B13" s="53"/>
      <c r="C13" s="74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22"/>
      <c r="AD13" s="105" t="str">
        <f t="shared" si="1"/>
        <v/>
      </c>
      <c r="AE13" s="106">
        <f t="shared" si="0"/>
        <v>0</v>
      </c>
      <c r="AF13" s="35" t="s">
        <v>2</v>
      </c>
      <c r="AG13" s="36"/>
      <c r="AH13" s="86"/>
    </row>
    <row r="14" spans="1:40" ht="35.1" customHeight="1">
      <c r="A14" s="54"/>
      <c r="B14" s="53"/>
      <c r="C14" s="74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22"/>
      <c r="AD14" s="105" t="str">
        <f t="shared" si="1"/>
        <v/>
      </c>
      <c r="AE14" s="106">
        <f t="shared" si="0"/>
        <v>0</v>
      </c>
      <c r="AF14" s="35" t="s">
        <v>2</v>
      </c>
      <c r="AG14" s="36"/>
      <c r="AH14" s="86"/>
    </row>
    <row r="15" spans="1:40" ht="35.1" customHeight="1">
      <c r="A15" s="54"/>
      <c r="B15" s="53"/>
      <c r="C15" s="74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22"/>
      <c r="AD15" s="105" t="str">
        <f t="shared" si="1"/>
        <v/>
      </c>
      <c r="AE15" s="106">
        <f t="shared" si="0"/>
        <v>0</v>
      </c>
      <c r="AF15" s="35" t="s">
        <v>2</v>
      </c>
      <c r="AG15" s="36"/>
      <c r="AH15" s="86"/>
    </row>
    <row r="16" spans="1:40" ht="35.1" customHeight="1">
      <c r="A16" s="54"/>
      <c r="B16" s="53"/>
      <c r="C16" s="74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22"/>
      <c r="AD16" s="105" t="str">
        <f t="shared" si="1"/>
        <v/>
      </c>
      <c r="AE16" s="106">
        <f t="shared" si="0"/>
        <v>0</v>
      </c>
      <c r="AF16" s="35" t="s">
        <v>2</v>
      </c>
      <c r="AG16" s="36"/>
      <c r="AH16" s="86"/>
    </row>
    <row r="17" spans="1:47" ht="35.1" customHeight="1">
      <c r="A17" s="54"/>
      <c r="B17" s="53"/>
      <c r="C17" s="74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22"/>
      <c r="AD17" s="105" t="str">
        <f t="shared" si="1"/>
        <v/>
      </c>
      <c r="AE17" s="106">
        <f t="shared" si="0"/>
        <v>0</v>
      </c>
      <c r="AF17" s="35" t="s">
        <v>2</v>
      </c>
      <c r="AG17" s="36"/>
      <c r="AH17" s="86"/>
    </row>
    <row r="18" spans="1:47" ht="35.1" customHeight="1">
      <c r="A18" s="54"/>
      <c r="B18" s="53"/>
      <c r="C18" s="74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22"/>
      <c r="AD18" s="105" t="str">
        <f t="shared" si="1"/>
        <v/>
      </c>
      <c r="AE18" s="106">
        <f t="shared" si="0"/>
        <v>0</v>
      </c>
      <c r="AF18" s="35" t="s">
        <v>2</v>
      </c>
      <c r="AG18" s="36"/>
      <c r="AH18" s="86"/>
    </row>
    <row r="19" spans="1:47" ht="35.1" customHeight="1">
      <c r="A19" s="54"/>
      <c r="B19" s="53"/>
      <c r="C19" s="74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22"/>
      <c r="AD19" s="105" t="str">
        <f t="shared" si="1"/>
        <v/>
      </c>
      <c r="AE19" s="106">
        <f t="shared" si="0"/>
        <v>0</v>
      </c>
      <c r="AF19" s="35" t="s">
        <v>2</v>
      </c>
      <c r="AG19" s="36"/>
      <c r="AH19" s="86"/>
    </row>
    <row r="20" spans="1:47" ht="35.1" customHeight="1">
      <c r="A20" s="54"/>
      <c r="B20" s="53"/>
      <c r="C20" s="7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22"/>
      <c r="AD20" s="105" t="str">
        <f t="shared" si="1"/>
        <v/>
      </c>
      <c r="AE20" s="106">
        <f t="shared" si="0"/>
        <v>0</v>
      </c>
      <c r="AF20" s="35" t="s">
        <v>2</v>
      </c>
      <c r="AG20" s="36"/>
      <c r="AH20" s="86"/>
    </row>
    <row r="21" spans="1:47" ht="35.1" customHeight="1">
      <c r="A21" s="54"/>
      <c r="B21" s="53"/>
      <c r="C21" s="7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22"/>
      <c r="AD21" s="105" t="str">
        <f t="shared" si="1"/>
        <v/>
      </c>
      <c r="AE21" s="106">
        <f t="shared" si="0"/>
        <v>0</v>
      </c>
      <c r="AF21" s="35" t="s">
        <v>2</v>
      </c>
      <c r="AG21" s="36"/>
      <c r="AH21" s="86"/>
    </row>
    <row r="22" spans="1:47" ht="35.1" customHeight="1">
      <c r="A22" s="54"/>
      <c r="B22" s="53"/>
      <c r="C22" s="7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22"/>
      <c r="AD22" s="105" t="str">
        <f t="shared" si="1"/>
        <v/>
      </c>
      <c r="AE22" s="106">
        <f t="shared" si="0"/>
        <v>0</v>
      </c>
      <c r="AF22" s="35" t="s">
        <v>2</v>
      </c>
      <c r="AG22" s="36"/>
      <c r="AH22" s="86"/>
    </row>
    <row r="23" spans="1:47" ht="35.1" customHeight="1">
      <c r="A23" s="54"/>
      <c r="B23" s="53"/>
      <c r="C23" s="7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22"/>
      <c r="AD23" s="105" t="str">
        <f t="shared" si="1"/>
        <v/>
      </c>
      <c r="AE23" s="106">
        <f t="shared" si="0"/>
        <v>0</v>
      </c>
      <c r="AF23" s="35" t="s">
        <v>2</v>
      </c>
      <c r="AG23" s="36"/>
      <c r="AH23" s="86"/>
    </row>
    <row r="24" spans="1:47" ht="35.1" customHeight="1">
      <c r="A24" s="54"/>
      <c r="B24" s="53"/>
      <c r="C24" s="7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22"/>
      <c r="AD24" s="105" t="str">
        <f t="shared" ref="AD24:AD29" si="2">IF(SUM(C24:AC24)=0,"",SUM(C24:AC24))</f>
        <v/>
      </c>
      <c r="AE24" s="106">
        <f t="shared" si="0"/>
        <v>0</v>
      </c>
      <c r="AF24" s="35" t="s">
        <v>2</v>
      </c>
      <c r="AG24" s="36"/>
      <c r="AH24" s="86"/>
    </row>
    <row r="25" spans="1:47" ht="35.1" customHeight="1">
      <c r="A25" s="54"/>
      <c r="B25" s="53"/>
      <c r="C25" s="7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22"/>
      <c r="AD25" s="105" t="str">
        <f t="shared" si="2"/>
        <v/>
      </c>
      <c r="AE25" s="106">
        <f t="shared" si="0"/>
        <v>0</v>
      </c>
      <c r="AF25" s="35" t="s">
        <v>2</v>
      </c>
      <c r="AG25" s="36"/>
      <c r="AH25" s="86"/>
    </row>
    <row r="26" spans="1:47" ht="35.1" customHeight="1">
      <c r="A26" s="54"/>
      <c r="B26" s="53"/>
      <c r="C26" s="7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22"/>
      <c r="AD26" s="105" t="str">
        <f t="shared" si="2"/>
        <v/>
      </c>
      <c r="AE26" s="106">
        <f t="shared" si="0"/>
        <v>0</v>
      </c>
      <c r="AF26" s="35" t="s">
        <v>2</v>
      </c>
      <c r="AG26" s="36"/>
      <c r="AH26" s="86"/>
    </row>
    <row r="27" spans="1:47" ht="35.1" customHeight="1">
      <c r="A27" s="54"/>
      <c r="B27" s="55"/>
      <c r="C27" s="74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22"/>
      <c r="AD27" s="107" t="str">
        <f t="shared" si="2"/>
        <v/>
      </c>
      <c r="AE27" s="108">
        <f t="shared" si="0"/>
        <v>0</v>
      </c>
      <c r="AF27" s="37" t="s">
        <v>2</v>
      </c>
      <c r="AG27" s="38"/>
      <c r="AH27" s="87"/>
    </row>
    <row r="28" spans="1:47" ht="35.1" customHeight="1">
      <c r="A28" s="54"/>
      <c r="B28" s="55"/>
      <c r="C28" s="74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22"/>
      <c r="AD28" s="107" t="str">
        <f t="shared" si="2"/>
        <v/>
      </c>
      <c r="AE28" s="108">
        <f t="shared" si="0"/>
        <v>0</v>
      </c>
      <c r="AF28" s="37" t="s">
        <v>2</v>
      </c>
      <c r="AG28" s="38"/>
      <c r="AH28" s="87"/>
    </row>
    <row r="29" spans="1:47" ht="35.1" customHeight="1">
      <c r="A29" s="54"/>
      <c r="B29" s="55"/>
      <c r="C29" s="74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22"/>
      <c r="AD29" s="107" t="str">
        <f t="shared" si="2"/>
        <v/>
      </c>
      <c r="AE29" s="108">
        <f t="shared" si="0"/>
        <v>0</v>
      </c>
      <c r="AF29" s="37" t="s">
        <v>2</v>
      </c>
      <c r="AG29" s="38"/>
      <c r="AH29" s="87"/>
    </row>
    <row r="30" spans="1:47" s="43" customFormat="1" ht="18" customHeight="1">
      <c r="A30" s="96"/>
      <c r="B30" s="97"/>
      <c r="C30" s="98" t="s">
        <v>40</v>
      </c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7"/>
      <c r="AD30" s="97"/>
      <c r="AE30" s="97"/>
      <c r="AF30" s="97"/>
      <c r="AG30" s="97"/>
      <c r="AH30" s="100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</row>
    <row r="31" spans="1:47" s="8" customFormat="1" ht="15" customHeight="1">
      <c r="A31" s="151" t="s">
        <v>16</v>
      </c>
      <c r="B31" s="152"/>
      <c r="C31" s="153"/>
      <c r="D31" s="50" t="s">
        <v>17</v>
      </c>
      <c r="E31" s="50" t="s">
        <v>17</v>
      </c>
      <c r="F31" s="50" t="s">
        <v>17</v>
      </c>
      <c r="G31" s="50" t="s">
        <v>17</v>
      </c>
      <c r="H31" s="50" t="s">
        <v>17</v>
      </c>
      <c r="I31" s="50" t="s">
        <v>17</v>
      </c>
      <c r="J31" s="50" t="s">
        <v>17</v>
      </c>
      <c r="K31" s="50" t="s">
        <v>17</v>
      </c>
      <c r="L31" s="50" t="s">
        <v>17</v>
      </c>
      <c r="M31" s="50" t="s">
        <v>17</v>
      </c>
      <c r="N31" s="50" t="s">
        <v>17</v>
      </c>
      <c r="O31" s="50" t="s">
        <v>17</v>
      </c>
      <c r="P31" s="50" t="s">
        <v>17</v>
      </c>
      <c r="Q31" s="50" t="s">
        <v>17</v>
      </c>
      <c r="R31" s="50" t="s">
        <v>17</v>
      </c>
      <c r="S31" s="50" t="s">
        <v>17</v>
      </c>
      <c r="T31" s="50" t="s">
        <v>17</v>
      </c>
      <c r="U31" s="50" t="s">
        <v>17</v>
      </c>
      <c r="V31" s="50" t="s">
        <v>17</v>
      </c>
      <c r="W31" s="50" t="s">
        <v>17</v>
      </c>
      <c r="X31" s="50" t="s">
        <v>17</v>
      </c>
      <c r="Y31" s="50" t="s">
        <v>17</v>
      </c>
      <c r="Z31" s="50" t="s">
        <v>17</v>
      </c>
      <c r="AA31" s="50" t="s">
        <v>17</v>
      </c>
      <c r="AB31" s="50" t="s">
        <v>17</v>
      </c>
      <c r="AC31" s="19"/>
      <c r="AD31" s="157">
        <f>SUM(AD10:AD29)</f>
        <v>0</v>
      </c>
      <c r="AE31" s="121">
        <f>SUM(AE10:AE29)</f>
        <v>0</v>
      </c>
      <c r="AF31" s="123" t="s">
        <v>2</v>
      </c>
      <c r="AG31" s="39"/>
      <c r="AH31" s="40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</row>
    <row r="32" spans="1:47" ht="24.95" customHeight="1" thickBot="1">
      <c r="A32" s="154"/>
      <c r="B32" s="155"/>
      <c r="C32" s="156"/>
      <c r="D32" s="51">
        <f t="shared" ref="D32:AB32" si="3">COUNT(D10:D29)</f>
        <v>0</v>
      </c>
      <c r="E32" s="51">
        <f t="shared" si="3"/>
        <v>0</v>
      </c>
      <c r="F32" s="51">
        <f t="shared" si="3"/>
        <v>0</v>
      </c>
      <c r="G32" s="51">
        <f t="shared" si="3"/>
        <v>0</v>
      </c>
      <c r="H32" s="51">
        <f t="shared" si="3"/>
        <v>0</v>
      </c>
      <c r="I32" s="51">
        <f t="shared" si="3"/>
        <v>0</v>
      </c>
      <c r="J32" s="51">
        <f t="shared" ref="J32:X32" si="4">COUNT(J10:J29)</f>
        <v>0</v>
      </c>
      <c r="K32" s="51">
        <f t="shared" si="4"/>
        <v>0</v>
      </c>
      <c r="L32" s="51">
        <f t="shared" si="4"/>
        <v>0</v>
      </c>
      <c r="M32" s="51">
        <f t="shared" si="4"/>
        <v>0</v>
      </c>
      <c r="N32" s="51">
        <f t="shared" si="4"/>
        <v>0</v>
      </c>
      <c r="O32" s="51">
        <f t="shared" si="4"/>
        <v>0</v>
      </c>
      <c r="P32" s="51">
        <f t="shared" si="4"/>
        <v>0</v>
      </c>
      <c r="Q32" s="51">
        <f t="shared" si="4"/>
        <v>0</v>
      </c>
      <c r="R32" s="51">
        <f t="shared" si="4"/>
        <v>0</v>
      </c>
      <c r="S32" s="51">
        <f t="shared" si="4"/>
        <v>0</v>
      </c>
      <c r="T32" s="51">
        <f t="shared" si="4"/>
        <v>0</v>
      </c>
      <c r="U32" s="51">
        <f t="shared" si="4"/>
        <v>0</v>
      </c>
      <c r="V32" s="51">
        <f t="shared" si="4"/>
        <v>0</v>
      </c>
      <c r="W32" s="51">
        <f t="shared" si="4"/>
        <v>0</v>
      </c>
      <c r="X32" s="51">
        <f t="shared" si="4"/>
        <v>0</v>
      </c>
      <c r="Y32" s="51">
        <f t="shared" si="3"/>
        <v>0</v>
      </c>
      <c r="Z32" s="51">
        <f t="shared" si="3"/>
        <v>0</v>
      </c>
      <c r="AA32" s="51">
        <f t="shared" si="3"/>
        <v>0</v>
      </c>
      <c r="AB32" s="51">
        <f t="shared" si="3"/>
        <v>0</v>
      </c>
      <c r="AC32" s="18"/>
      <c r="AD32" s="158"/>
      <c r="AE32" s="122"/>
      <c r="AF32" s="124"/>
      <c r="AG32" s="41"/>
      <c r="AH32" s="84"/>
    </row>
    <row r="33" spans="1:34" s="77" customFormat="1" ht="11.25">
      <c r="A33" s="76"/>
      <c r="B33" s="76"/>
      <c r="D33" s="78" t="s">
        <v>37</v>
      </c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85"/>
    </row>
  </sheetData>
  <mergeCells count="20">
    <mergeCell ref="D1:E1"/>
    <mergeCell ref="A2:B2"/>
    <mergeCell ref="A3:B4"/>
    <mergeCell ref="G3:G4"/>
    <mergeCell ref="D3:F4"/>
    <mergeCell ref="D2:E2"/>
    <mergeCell ref="AD3:AE3"/>
    <mergeCell ref="AJ6:AN9"/>
    <mergeCell ref="A31:C32"/>
    <mergeCell ref="AD31:AD32"/>
    <mergeCell ref="AE31:AE32"/>
    <mergeCell ref="AF31:AF32"/>
    <mergeCell ref="AE5:AF5"/>
    <mergeCell ref="AG5:AH5"/>
    <mergeCell ref="A6:B9"/>
    <mergeCell ref="AC6:AC9"/>
    <mergeCell ref="AD6:AD9"/>
    <mergeCell ref="AE6:AF9"/>
    <mergeCell ref="AG6:AG9"/>
    <mergeCell ref="AH6:AH9"/>
  </mergeCells>
  <phoneticPr fontId="2"/>
  <pageMargins left="0.39370078740157483" right="0.39370078740157483" top="0.86614173228346458" bottom="0.47244094488188981" header="0.51181102362204722" footer="0.31496062992125984"/>
  <pageSetup paperSize="9" pageOrder="overThenDown" orientation="landscape" blackAndWhite="1" useFirstPageNumber="1" r:id="rId1"/>
  <headerFooter alignWithMargins="0">
    <oddFooter>&amp;C- &amp;P -&amp;R&amp;8&amp;F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H21"/>
  <sheetViews>
    <sheetView view="pageBreakPreview" zoomScaleNormal="100" zoomScaleSheetLayoutView="100" workbookViewId="0">
      <pane xSplit="3" ySplit="9" topLeftCell="D10" activePane="bottomRight" state="frozenSplit"/>
      <selection activeCell="W17" sqref="W17"/>
      <selection pane="topRight" activeCell="W17" sqref="W17"/>
      <selection pane="bottomLeft" activeCell="W17" sqref="W17"/>
      <selection pane="bottomRight" activeCell="X15" sqref="X15"/>
    </sheetView>
  </sheetViews>
  <sheetFormatPr defaultRowHeight="14.25"/>
  <cols>
    <col min="1" max="1" width="3.125" style="2" customWidth="1"/>
    <col min="2" max="2" width="12.625" style="1" customWidth="1"/>
    <col min="3" max="3" width="6.75" style="1" customWidth="1"/>
    <col min="4" max="13" width="7.625" style="1" customWidth="1"/>
    <col min="14" max="14" width="3.625" style="1" customWidth="1"/>
    <col min="15" max="15" width="8.625" style="1" customWidth="1"/>
    <col min="16" max="16" width="10.375" style="1" customWidth="1"/>
    <col min="17" max="17" width="2.625" style="1" customWidth="1"/>
    <col min="18" max="18" width="7.625" style="1" customWidth="1"/>
    <col min="19" max="19" width="7.625" style="83" customWidth="1"/>
    <col min="20" max="16384" width="9" style="1"/>
  </cols>
  <sheetData>
    <row r="1" spans="1:34">
      <c r="B1" s="2"/>
      <c r="C1" s="2"/>
      <c r="D1" s="150" t="s">
        <v>15</v>
      </c>
      <c r="E1" s="146"/>
      <c r="AF1" s="61"/>
      <c r="AG1" s="62"/>
    </row>
    <row r="2" spans="1:34" ht="30" customHeight="1">
      <c r="A2" s="134" t="s">
        <v>3</v>
      </c>
      <c r="B2" s="135"/>
      <c r="C2" s="70"/>
      <c r="D2" s="145"/>
      <c r="E2" s="14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63"/>
      <c r="AG2" s="64"/>
      <c r="AH2" s="2"/>
    </row>
    <row r="3" spans="1:34" ht="18" customHeight="1">
      <c r="A3" s="136" t="s">
        <v>9</v>
      </c>
      <c r="B3" s="137"/>
      <c r="C3" s="71"/>
      <c r="D3" s="147" t="s">
        <v>21</v>
      </c>
      <c r="E3" s="148"/>
      <c r="F3" s="148"/>
      <c r="G3" s="164" t="s">
        <v>8</v>
      </c>
      <c r="H3" s="2"/>
      <c r="I3" s="2"/>
      <c r="J3" s="2"/>
      <c r="K3" s="2"/>
      <c r="L3" s="2"/>
      <c r="M3" s="2"/>
      <c r="N3" s="2"/>
      <c r="O3" s="144" t="s">
        <v>45</v>
      </c>
      <c r="P3" s="144"/>
      <c r="Q3" s="64"/>
      <c r="R3" s="64"/>
      <c r="S3" s="3"/>
    </row>
    <row r="4" spans="1:34" ht="18" customHeight="1">
      <c r="A4" s="137"/>
      <c r="B4" s="137"/>
      <c r="C4" s="71"/>
      <c r="D4" s="148"/>
      <c r="E4" s="148"/>
      <c r="F4" s="148"/>
      <c r="G4" s="165"/>
      <c r="H4" s="6"/>
      <c r="I4" s="6"/>
      <c r="J4" s="6"/>
      <c r="K4" s="6"/>
      <c r="L4" s="2"/>
      <c r="M4" s="2"/>
      <c r="N4" s="2"/>
      <c r="O4" s="2"/>
      <c r="P4" s="2"/>
      <c r="Q4" s="2"/>
      <c r="R4" s="2"/>
      <c r="S4" s="3"/>
    </row>
    <row r="5" spans="1:34" ht="20.100000000000001" customHeight="1" thickBot="1">
      <c r="A5" s="72" t="s">
        <v>46</v>
      </c>
      <c r="B5" s="20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 t="s">
        <v>5</v>
      </c>
      <c r="P5" s="131">
        <v>1000</v>
      </c>
      <c r="Q5" s="131"/>
      <c r="R5" s="132" t="s">
        <v>6</v>
      </c>
      <c r="S5" s="133"/>
    </row>
    <row r="6" spans="1:34" ht="20.100000000000001" customHeight="1">
      <c r="A6" s="138" t="s">
        <v>18</v>
      </c>
      <c r="B6" s="139"/>
      <c r="C6" s="80" t="s">
        <v>1</v>
      </c>
      <c r="D6" s="81"/>
      <c r="E6" s="81"/>
      <c r="F6" s="81"/>
      <c r="G6" s="81"/>
      <c r="H6" s="81"/>
      <c r="I6" s="81"/>
      <c r="J6" s="81"/>
      <c r="K6" s="81"/>
      <c r="L6" s="81"/>
      <c r="M6" s="82"/>
      <c r="N6" s="159" t="s">
        <v>19</v>
      </c>
      <c r="O6" s="115" t="s">
        <v>20</v>
      </c>
      <c r="P6" s="125" t="s">
        <v>0</v>
      </c>
      <c r="Q6" s="126"/>
      <c r="R6" s="115" t="s">
        <v>35</v>
      </c>
      <c r="S6" s="118" t="s">
        <v>7</v>
      </c>
      <c r="U6" s="113" t="s">
        <v>49</v>
      </c>
      <c r="V6" s="114"/>
      <c r="W6" s="114"/>
      <c r="X6" s="114"/>
      <c r="Y6" s="114"/>
    </row>
    <row r="7" spans="1:34" ht="20.100000000000001" customHeight="1">
      <c r="A7" s="140"/>
      <c r="B7" s="141"/>
      <c r="C7" s="60" t="s">
        <v>4</v>
      </c>
      <c r="D7" s="44">
        <v>43564</v>
      </c>
      <c r="E7" s="46">
        <v>43570</v>
      </c>
      <c r="F7" s="46">
        <v>43577</v>
      </c>
      <c r="G7" s="46"/>
      <c r="H7" s="46"/>
      <c r="I7" s="46"/>
      <c r="J7" s="46"/>
      <c r="K7" s="46"/>
      <c r="L7" s="46"/>
      <c r="M7" s="46"/>
      <c r="N7" s="160"/>
      <c r="O7" s="162"/>
      <c r="P7" s="127"/>
      <c r="Q7" s="128"/>
      <c r="R7" s="116"/>
      <c r="S7" s="119"/>
      <c r="U7" s="114"/>
      <c r="V7" s="114"/>
      <c r="W7" s="114"/>
      <c r="X7" s="114"/>
      <c r="Y7" s="114"/>
    </row>
    <row r="8" spans="1:34" ht="20.100000000000001" customHeight="1">
      <c r="A8" s="140"/>
      <c r="B8" s="141"/>
      <c r="C8" s="59" t="s">
        <v>14</v>
      </c>
      <c r="D8" s="45">
        <v>0.54166666666666663</v>
      </c>
      <c r="E8" s="45">
        <v>0.375</v>
      </c>
      <c r="F8" s="45">
        <v>0.35416666666666669</v>
      </c>
      <c r="G8" s="45"/>
      <c r="H8" s="45"/>
      <c r="I8" s="45"/>
      <c r="J8" s="45"/>
      <c r="K8" s="45"/>
      <c r="L8" s="45"/>
      <c r="M8" s="45"/>
      <c r="N8" s="160"/>
      <c r="O8" s="162"/>
      <c r="P8" s="127"/>
      <c r="Q8" s="128"/>
      <c r="R8" s="116"/>
      <c r="S8" s="119"/>
      <c r="U8" s="114"/>
      <c r="V8" s="114"/>
      <c r="W8" s="114"/>
      <c r="X8" s="114"/>
      <c r="Y8" s="114"/>
    </row>
    <row r="9" spans="1:34" ht="36" customHeight="1" thickBot="1">
      <c r="A9" s="142"/>
      <c r="B9" s="143"/>
      <c r="C9" s="56" t="s">
        <v>10</v>
      </c>
      <c r="D9" s="34" t="s">
        <v>26</v>
      </c>
      <c r="E9" s="79" t="s">
        <v>25</v>
      </c>
      <c r="F9" s="79" t="s">
        <v>27</v>
      </c>
      <c r="G9" s="79"/>
      <c r="H9" s="79"/>
      <c r="I9" s="79"/>
      <c r="J9" s="79"/>
      <c r="K9" s="79"/>
      <c r="L9" s="79"/>
      <c r="M9" s="79"/>
      <c r="N9" s="161"/>
      <c r="O9" s="163"/>
      <c r="P9" s="129"/>
      <c r="Q9" s="130"/>
      <c r="R9" s="117"/>
      <c r="S9" s="120"/>
      <c r="U9" s="114"/>
      <c r="V9" s="114"/>
      <c r="W9" s="114"/>
      <c r="X9" s="114"/>
      <c r="Y9" s="114"/>
    </row>
    <row r="10" spans="1:34" ht="35.1" customHeight="1">
      <c r="A10" s="52">
        <v>1</v>
      </c>
      <c r="B10" s="53" t="s">
        <v>22</v>
      </c>
      <c r="C10" s="73"/>
      <c r="D10" s="67">
        <v>2.5</v>
      </c>
      <c r="E10" s="67">
        <v>3.25</v>
      </c>
      <c r="F10" s="67">
        <v>3.5</v>
      </c>
      <c r="G10" s="67"/>
      <c r="H10" s="67"/>
      <c r="I10" s="67"/>
      <c r="J10" s="67"/>
      <c r="K10" s="67"/>
      <c r="L10" s="67"/>
      <c r="M10" s="67"/>
      <c r="N10" s="21"/>
      <c r="O10" s="105">
        <f t="shared" ref="O10:O17" si="0">IF(SUM(C10:N10)=0,"",SUM(C10:N10))</f>
        <v>9.25</v>
      </c>
      <c r="P10" s="106">
        <f>IF(O10="",0,INT(O10*$P$5))</f>
        <v>9250</v>
      </c>
      <c r="Q10" s="35" t="s">
        <v>2</v>
      </c>
      <c r="R10" s="5"/>
      <c r="S10" s="89">
        <v>43896</v>
      </c>
    </row>
    <row r="11" spans="1:34" ht="35.1" customHeight="1">
      <c r="A11" s="54">
        <v>2</v>
      </c>
      <c r="B11" s="53" t="s">
        <v>23</v>
      </c>
      <c r="C11" s="75"/>
      <c r="D11" s="67">
        <v>1.5</v>
      </c>
      <c r="E11" s="67"/>
      <c r="F11" s="67"/>
      <c r="G11" s="67"/>
      <c r="H11" s="67"/>
      <c r="I11" s="67"/>
      <c r="J11" s="67"/>
      <c r="K11" s="67"/>
      <c r="L11" s="67"/>
      <c r="M11" s="67"/>
      <c r="N11" s="22"/>
      <c r="O11" s="105">
        <f t="shared" si="0"/>
        <v>1.5</v>
      </c>
      <c r="P11" s="106">
        <f t="shared" ref="P11:P17" si="1">IF(O11="",0,INT(O11*$P$5))</f>
        <v>1500</v>
      </c>
      <c r="Q11" s="35" t="s">
        <v>2</v>
      </c>
      <c r="R11" s="5"/>
      <c r="S11" s="89">
        <v>43897</v>
      </c>
    </row>
    <row r="12" spans="1:34" ht="35.1" customHeight="1">
      <c r="A12" s="54">
        <v>3</v>
      </c>
      <c r="B12" s="53" t="s">
        <v>24</v>
      </c>
      <c r="C12" s="74"/>
      <c r="D12" s="67">
        <v>2.5</v>
      </c>
      <c r="E12" s="67"/>
      <c r="F12" s="67"/>
      <c r="G12" s="67"/>
      <c r="H12" s="67"/>
      <c r="I12" s="67"/>
      <c r="J12" s="67"/>
      <c r="K12" s="67"/>
      <c r="L12" s="67"/>
      <c r="M12" s="67"/>
      <c r="N12" s="22"/>
      <c r="O12" s="105">
        <f t="shared" si="0"/>
        <v>2.5</v>
      </c>
      <c r="P12" s="106">
        <f t="shared" si="1"/>
        <v>2500</v>
      </c>
      <c r="Q12" s="35" t="s">
        <v>2</v>
      </c>
      <c r="R12" s="5"/>
      <c r="S12" s="89">
        <v>43897</v>
      </c>
    </row>
    <row r="13" spans="1:34" ht="35.1" customHeight="1">
      <c r="A13" s="54"/>
      <c r="B13" s="53"/>
      <c r="C13" s="74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22"/>
      <c r="O13" s="105" t="str">
        <f t="shared" si="0"/>
        <v/>
      </c>
      <c r="P13" s="106">
        <f t="shared" si="1"/>
        <v>0</v>
      </c>
      <c r="Q13" s="35" t="s">
        <v>2</v>
      </c>
      <c r="R13" s="5"/>
      <c r="S13" s="89"/>
    </row>
    <row r="14" spans="1:34" ht="35.1" customHeight="1">
      <c r="A14" s="54"/>
      <c r="B14" s="53"/>
      <c r="C14" s="74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22"/>
      <c r="O14" s="105" t="str">
        <f t="shared" si="0"/>
        <v/>
      </c>
      <c r="P14" s="106">
        <f t="shared" si="1"/>
        <v>0</v>
      </c>
      <c r="Q14" s="35" t="s">
        <v>2</v>
      </c>
      <c r="R14" s="5"/>
      <c r="S14" s="89"/>
    </row>
    <row r="15" spans="1:34" ht="35.1" customHeight="1">
      <c r="A15" s="54"/>
      <c r="B15" s="55"/>
      <c r="C15" s="74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22"/>
      <c r="O15" s="107" t="str">
        <f t="shared" si="0"/>
        <v/>
      </c>
      <c r="P15" s="108">
        <f t="shared" si="1"/>
        <v>0</v>
      </c>
      <c r="Q15" s="37" t="s">
        <v>2</v>
      </c>
      <c r="R15" s="4"/>
      <c r="S15" s="90"/>
    </row>
    <row r="16" spans="1:34" ht="35.1" customHeight="1">
      <c r="A16" s="54"/>
      <c r="B16" s="55"/>
      <c r="C16" s="74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22"/>
      <c r="O16" s="107" t="str">
        <f t="shared" si="0"/>
        <v/>
      </c>
      <c r="P16" s="108">
        <f t="shared" si="1"/>
        <v>0</v>
      </c>
      <c r="Q16" s="37" t="s">
        <v>2</v>
      </c>
      <c r="R16" s="4"/>
      <c r="S16" s="90"/>
    </row>
    <row r="17" spans="1:32" ht="35.1" customHeight="1">
      <c r="A17" s="54"/>
      <c r="B17" s="55"/>
      <c r="C17" s="74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22"/>
      <c r="O17" s="107" t="str">
        <f t="shared" si="0"/>
        <v/>
      </c>
      <c r="P17" s="108">
        <f t="shared" si="1"/>
        <v>0</v>
      </c>
      <c r="Q17" s="37" t="s">
        <v>2</v>
      </c>
      <c r="R17" s="4"/>
      <c r="S17" s="90"/>
    </row>
    <row r="18" spans="1:32" s="43" customFormat="1" ht="18" customHeight="1">
      <c r="A18" s="96"/>
      <c r="B18" s="97"/>
      <c r="C18" s="98" t="s">
        <v>36</v>
      </c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7"/>
      <c r="O18" s="97"/>
      <c r="P18" s="97"/>
      <c r="Q18" s="97"/>
      <c r="R18" s="97"/>
      <c r="S18" s="100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</row>
    <row r="19" spans="1:32" s="8" customFormat="1" ht="15" customHeight="1">
      <c r="A19" s="151" t="s">
        <v>16</v>
      </c>
      <c r="B19" s="152"/>
      <c r="C19" s="153"/>
      <c r="D19" s="50" t="s">
        <v>17</v>
      </c>
      <c r="E19" s="50" t="s">
        <v>17</v>
      </c>
      <c r="F19" s="50" t="s">
        <v>17</v>
      </c>
      <c r="G19" s="50" t="s">
        <v>17</v>
      </c>
      <c r="H19" s="50" t="s">
        <v>17</v>
      </c>
      <c r="I19" s="50" t="s">
        <v>17</v>
      </c>
      <c r="J19" s="50" t="s">
        <v>17</v>
      </c>
      <c r="K19" s="50" t="s">
        <v>17</v>
      </c>
      <c r="L19" s="50" t="s">
        <v>17</v>
      </c>
      <c r="M19" s="50" t="s">
        <v>17</v>
      </c>
      <c r="N19" s="19"/>
      <c r="O19" s="157">
        <f>SUM(O10:O17)</f>
        <v>13.25</v>
      </c>
      <c r="P19" s="121">
        <f>SUM(P10:P17)</f>
        <v>13250</v>
      </c>
      <c r="Q19" s="123" t="s">
        <v>2</v>
      </c>
      <c r="R19" s="16"/>
      <c r="S19" s="15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ht="24.95" customHeight="1" thickBot="1">
      <c r="A20" s="154"/>
      <c r="B20" s="155"/>
      <c r="C20" s="156"/>
      <c r="D20" s="51">
        <f t="shared" ref="D20:M20" si="2">COUNT(D10:D17)</f>
        <v>3</v>
      </c>
      <c r="E20" s="51">
        <f t="shared" si="2"/>
        <v>1</v>
      </c>
      <c r="F20" s="51">
        <f t="shared" si="2"/>
        <v>1</v>
      </c>
      <c r="G20" s="51">
        <f t="shared" ref="G20:H20" si="3">COUNT(G10:G17)</f>
        <v>0</v>
      </c>
      <c r="H20" s="51">
        <f t="shared" si="3"/>
        <v>0</v>
      </c>
      <c r="I20" s="51">
        <f t="shared" si="2"/>
        <v>0</v>
      </c>
      <c r="J20" s="51">
        <f t="shared" si="2"/>
        <v>0</v>
      </c>
      <c r="K20" s="51">
        <f t="shared" si="2"/>
        <v>0</v>
      </c>
      <c r="L20" s="51">
        <f t="shared" si="2"/>
        <v>0</v>
      </c>
      <c r="M20" s="51">
        <f t="shared" si="2"/>
        <v>0</v>
      </c>
      <c r="N20" s="18"/>
      <c r="O20" s="166"/>
      <c r="P20" s="122"/>
      <c r="Q20" s="124"/>
      <c r="R20" s="17"/>
      <c r="S20" s="88"/>
    </row>
    <row r="21" spans="1:32" s="77" customFormat="1" ht="11.25">
      <c r="A21" s="76"/>
      <c r="B21" s="76"/>
      <c r="D21" s="78" t="s">
        <v>37</v>
      </c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85"/>
    </row>
  </sheetData>
  <mergeCells count="20">
    <mergeCell ref="D1:E1"/>
    <mergeCell ref="D3:F4"/>
    <mergeCell ref="D2:E2"/>
    <mergeCell ref="R5:S5"/>
    <mergeCell ref="U6:Y9"/>
    <mergeCell ref="R6:R9"/>
    <mergeCell ref="S6:S9"/>
    <mergeCell ref="O3:P3"/>
    <mergeCell ref="P19:P20"/>
    <mergeCell ref="Q19:Q20"/>
    <mergeCell ref="P5:Q5"/>
    <mergeCell ref="A6:B9"/>
    <mergeCell ref="N6:N9"/>
    <mergeCell ref="O6:O9"/>
    <mergeCell ref="P6:Q9"/>
    <mergeCell ref="A2:B2"/>
    <mergeCell ref="A3:B4"/>
    <mergeCell ref="G3:G4"/>
    <mergeCell ref="A19:C20"/>
    <mergeCell ref="O19:O20"/>
  </mergeCells>
  <phoneticPr fontId="2"/>
  <pageMargins left="0.39370078740157483" right="0.39370078740157483" top="0.86614173228346458" bottom="0.47244094488188981" header="0.51181102362204722" footer="0.31496062992125984"/>
  <pageSetup paperSize="9" pageOrder="overThenDown" orientation="landscape" blackAndWhite="1" cellComments="asDisplayed" useFirstPageNumber="1" r:id="rId1"/>
  <headerFooter alignWithMargins="0">
    <oddFooter>&amp;C- &amp;P -&amp;R&amp;8&amp;F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9FF33"/>
  </sheetPr>
  <dimension ref="A1:AI23"/>
  <sheetViews>
    <sheetView view="pageBreakPreview" zoomScaleNormal="100" zoomScaleSheetLayoutView="100" workbookViewId="0">
      <pane xSplit="3" ySplit="9" topLeftCell="D10" activePane="bottomRight" state="frozenSplit"/>
      <selection activeCell="W17" sqref="W17"/>
      <selection pane="topRight" activeCell="W17" sqref="W17"/>
      <selection pane="bottomLeft" activeCell="W17" sqref="W17"/>
      <selection pane="bottomRight" activeCell="W15" sqref="W15"/>
    </sheetView>
  </sheetViews>
  <sheetFormatPr defaultRowHeight="14.25"/>
  <cols>
    <col min="1" max="1" width="3.125" style="2" customWidth="1"/>
    <col min="2" max="2" width="12.625" style="1" customWidth="1"/>
    <col min="3" max="3" width="6.75" style="1" customWidth="1"/>
    <col min="4" max="13" width="7.625" style="1" customWidth="1"/>
    <col min="14" max="14" width="3.625" style="1" customWidth="1"/>
    <col min="15" max="15" width="8.625" style="1" customWidth="1"/>
    <col min="16" max="16" width="10.375" style="1" customWidth="1"/>
    <col min="17" max="17" width="2.625" style="1" customWidth="1"/>
    <col min="18" max="18" width="7.625" style="1" customWidth="1"/>
    <col min="19" max="19" width="7.625" style="83" customWidth="1"/>
    <col min="20" max="16384" width="9" style="1"/>
  </cols>
  <sheetData>
    <row r="1" spans="1:35">
      <c r="B1" s="2"/>
      <c r="C1" s="2"/>
      <c r="D1" s="150" t="s">
        <v>42</v>
      </c>
      <c r="E1" s="146"/>
      <c r="F1" s="33"/>
      <c r="R1" s="65"/>
      <c r="S1" s="91"/>
      <c r="AG1" s="61"/>
      <c r="AH1" s="62"/>
    </row>
    <row r="2" spans="1:35" ht="30" customHeight="1">
      <c r="A2" s="134" t="s">
        <v>3</v>
      </c>
      <c r="B2" s="135"/>
      <c r="C2" s="70"/>
      <c r="D2" s="145"/>
      <c r="E2" s="146"/>
      <c r="F2" s="69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66"/>
      <c r="S2" s="9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63"/>
      <c r="AH2" s="64"/>
      <c r="AI2" s="2"/>
    </row>
    <row r="3" spans="1:35" ht="18" customHeight="1">
      <c r="A3" s="136" t="s">
        <v>9</v>
      </c>
      <c r="B3" s="137"/>
      <c r="C3" s="71"/>
      <c r="D3" s="147"/>
      <c r="E3" s="148"/>
      <c r="F3" s="148"/>
      <c r="G3" s="164" t="s">
        <v>8</v>
      </c>
      <c r="H3" s="2"/>
      <c r="I3" s="2"/>
      <c r="J3" s="2"/>
      <c r="K3" s="2"/>
      <c r="L3" s="2"/>
      <c r="M3" s="2"/>
      <c r="N3" s="2"/>
      <c r="O3" s="2"/>
      <c r="P3" s="2"/>
      <c r="Q3" s="2"/>
      <c r="R3" s="64"/>
      <c r="S3" s="93"/>
      <c r="T3" s="2"/>
    </row>
    <row r="4" spans="1:35" ht="18" customHeight="1">
      <c r="A4" s="137"/>
      <c r="B4" s="137"/>
      <c r="C4" s="71"/>
      <c r="D4" s="148"/>
      <c r="E4" s="148"/>
      <c r="F4" s="148"/>
      <c r="G4" s="165"/>
      <c r="H4" s="6"/>
      <c r="I4" s="2"/>
      <c r="J4" s="2"/>
      <c r="K4" s="6"/>
      <c r="L4" s="2"/>
      <c r="M4" s="2"/>
      <c r="N4" s="2"/>
      <c r="O4" s="2"/>
      <c r="P4" s="2"/>
      <c r="Q4" s="2"/>
      <c r="R4" s="2"/>
      <c r="S4" s="3"/>
      <c r="T4" s="2"/>
    </row>
    <row r="5" spans="1:35" ht="20.100000000000001" customHeight="1" thickBot="1">
      <c r="A5" s="72" t="s">
        <v>48</v>
      </c>
      <c r="B5" s="57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 t="s">
        <v>5</v>
      </c>
      <c r="P5" s="131"/>
      <c r="Q5" s="131"/>
      <c r="R5" s="132" t="s">
        <v>6</v>
      </c>
      <c r="S5" s="133"/>
    </row>
    <row r="6" spans="1:35" ht="20.100000000000001" customHeight="1">
      <c r="A6" s="138" t="s">
        <v>18</v>
      </c>
      <c r="B6" s="139"/>
      <c r="C6" s="80" t="s">
        <v>1</v>
      </c>
      <c r="D6" s="81"/>
      <c r="E6" s="81"/>
      <c r="F6" s="81"/>
      <c r="G6" s="81"/>
      <c r="H6" s="81"/>
      <c r="I6" s="81"/>
      <c r="J6" s="81"/>
      <c r="K6" s="81"/>
      <c r="L6" s="81"/>
      <c r="M6" s="82"/>
      <c r="N6" s="159" t="s">
        <v>19</v>
      </c>
      <c r="O6" s="115" t="s">
        <v>20</v>
      </c>
      <c r="P6" s="125" t="s">
        <v>0</v>
      </c>
      <c r="Q6" s="126"/>
      <c r="R6" s="115" t="s">
        <v>35</v>
      </c>
      <c r="S6" s="118" t="s">
        <v>7</v>
      </c>
      <c r="U6" s="113" t="s">
        <v>49</v>
      </c>
      <c r="V6" s="114"/>
      <c r="W6" s="114"/>
      <c r="X6" s="114"/>
      <c r="Y6" s="114"/>
    </row>
    <row r="7" spans="1:35" ht="20.100000000000001" customHeight="1">
      <c r="A7" s="140"/>
      <c r="B7" s="141"/>
      <c r="C7" s="60" t="s">
        <v>4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160"/>
      <c r="O7" s="162"/>
      <c r="P7" s="127"/>
      <c r="Q7" s="128"/>
      <c r="R7" s="116"/>
      <c r="S7" s="119"/>
      <c r="U7" s="114"/>
      <c r="V7" s="114"/>
      <c r="W7" s="114"/>
      <c r="X7" s="114"/>
      <c r="Y7" s="114"/>
    </row>
    <row r="8" spans="1:35" ht="20.100000000000001" customHeight="1">
      <c r="A8" s="140"/>
      <c r="B8" s="141"/>
      <c r="C8" s="59" t="s">
        <v>14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160"/>
      <c r="O8" s="162"/>
      <c r="P8" s="127"/>
      <c r="Q8" s="128"/>
      <c r="R8" s="116"/>
      <c r="S8" s="119"/>
      <c r="U8" s="114"/>
      <c r="V8" s="114"/>
      <c r="W8" s="114"/>
      <c r="X8" s="114"/>
      <c r="Y8" s="114"/>
    </row>
    <row r="9" spans="1:35" ht="36" customHeight="1" thickBot="1">
      <c r="A9" s="142"/>
      <c r="B9" s="143"/>
      <c r="C9" s="56" t="s">
        <v>10</v>
      </c>
      <c r="D9" s="34"/>
      <c r="E9" s="79"/>
      <c r="F9" s="79"/>
      <c r="G9" s="79"/>
      <c r="H9" s="79"/>
      <c r="I9" s="79"/>
      <c r="J9" s="79"/>
      <c r="K9" s="79"/>
      <c r="L9" s="79"/>
      <c r="M9" s="79"/>
      <c r="N9" s="161"/>
      <c r="O9" s="163"/>
      <c r="P9" s="129"/>
      <c r="Q9" s="130"/>
      <c r="R9" s="117"/>
      <c r="S9" s="120"/>
      <c r="U9" s="114"/>
      <c r="V9" s="114"/>
      <c r="W9" s="114"/>
      <c r="X9" s="114"/>
      <c r="Y9" s="114"/>
    </row>
    <row r="10" spans="1:35" ht="35.1" customHeight="1">
      <c r="A10" s="52">
        <v>1</v>
      </c>
      <c r="B10" s="53"/>
      <c r="C10" s="73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21"/>
      <c r="O10" s="105" t="str">
        <f t="shared" ref="O10:O14" si="0">IF(SUM(C10:N10)=0,"",SUM(C10:N10))</f>
        <v/>
      </c>
      <c r="P10" s="106">
        <f>IF(O10="",0,INT(O10*$P$5))</f>
        <v>0</v>
      </c>
      <c r="Q10" s="35" t="s">
        <v>2</v>
      </c>
      <c r="R10" s="5"/>
      <c r="S10" s="89"/>
    </row>
    <row r="11" spans="1:35" ht="35.1" customHeight="1">
      <c r="A11" s="54">
        <v>2</v>
      </c>
      <c r="B11" s="53"/>
      <c r="C11" s="75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22"/>
      <c r="O11" s="105" t="str">
        <f t="shared" si="0"/>
        <v/>
      </c>
      <c r="P11" s="106">
        <f t="shared" ref="P11:P14" si="1">IF(O11="",0,INT(O11*$P$5))</f>
        <v>0</v>
      </c>
      <c r="Q11" s="35" t="s">
        <v>2</v>
      </c>
      <c r="R11" s="5"/>
      <c r="S11" s="89"/>
    </row>
    <row r="12" spans="1:35" ht="35.1" customHeight="1">
      <c r="A12" s="54"/>
      <c r="B12" s="53"/>
      <c r="C12" s="74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22"/>
      <c r="O12" s="105" t="str">
        <f t="shared" si="0"/>
        <v/>
      </c>
      <c r="P12" s="106">
        <f t="shared" si="1"/>
        <v>0</v>
      </c>
      <c r="Q12" s="35" t="s">
        <v>2</v>
      </c>
      <c r="R12" s="5"/>
      <c r="S12" s="89"/>
    </row>
    <row r="13" spans="1:35" ht="35.1" customHeight="1">
      <c r="A13" s="54"/>
      <c r="B13" s="55"/>
      <c r="C13" s="74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22"/>
      <c r="O13" s="107" t="str">
        <f t="shared" si="0"/>
        <v/>
      </c>
      <c r="P13" s="108">
        <f t="shared" si="1"/>
        <v>0</v>
      </c>
      <c r="Q13" s="37" t="s">
        <v>2</v>
      </c>
      <c r="R13" s="4"/>
      <c r="S13" s="90"/>
    </row>
    <row r="14" spans="1:35" ht="35.1" customHeight="1">
      <c r="A14" s="54"/>
      <c r="B14" s="55"/>
      <c r="C14" s="74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22"/>
      <c r="O14" s="107" t="str">
        <f t="shared" si="0"/>
        <v/>
      </c>
      <c r="P14" s="108">
        <f t="shared" si="1"/>
        <v>0</v>
      </c>
      <c r="Q14" s="37" t="s">
        <v>2</v>
      </c>
      <c r="R14" s="4"/>
      <c r="S14" s="90"/>
    </row>
    <row r="15" spans="1:35" s="43" customFormat="1" ht="18" customHeight="1">
      <c r="A15" s="96"/>
      <c r="B15" s="97"/>
      <c r="C15" s="98" t="s">
        <v>36</v>
      </c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7"/>
      <c r="O15" s="97"/>
      <c r="P15" s="97"/>
      <c r="Q15" s="101"/>
      <c r="R15" s="97"/>
      <c r="S15" s="100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</row>
    <row r="16" spans="1:35" s="8" customFormat="1" ht="15" customHeight="1">
      <c r="A16" s="151" t="s">
        <v>16</v>
      </c>
      <c r="B16" s="152"/>
      <c r="C16" s="153"/>
      <c r="D16" s="50" t="s">
        <v>17</v>
      </c>
      <c r="E16" s="50" t="s">
        <v>17</v>
      </c>
      <c r="F16" s="50" t="s">
        <v>17</v>
      </c>
      <c r="G16" s="50" t="s">
        <v>17</v>
      </c>
      <c r="H16" s="50" t="s">
        <v>17</v>
      </c>
      <c r="I16" s="50" t="s">
        <v>17</v>
      </c>
      <c r="J16" s="50" t="s">
        <v>17</v>
      </c>
      <c r="K16" s="50" t="s">
        <v>17</v>
      </c>
      <c r="L16" s="50" t="s">
        <v>17</v>
      </c>
      <c r="M16" s="50" t="s">
        <v>17</v>
      </c>
      <c r="N16" s="19"/>
      <c r="O16" s="157">
        <f>SUM(O10:O14)</f>
        <v>0</v>
      </c>
      <c r="P16" s="121">
        <f>SUM(P10:P14)</f>
        <v>0</v>
      </c>
      <c r="Q16" s="123" t="s">
        <v>2</v>
      </c>
      <c r="R16" s="16"/>
      <c r="S16" s="15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20" ht="24.95" customHeight="1" thickBot="1">
      <c r="A17" s="154"/>
      <c r="B17" s="155"/>
      <c r="C17" s="156"/>
      <c r="D17" s="51">
        <f>COUNT(D10:D14)</f>
        <v>0</v>
      </c>
      <c r="E17" s="51">
        <f>COUNT(E10:E14)</f>
        <v>0</v>
      </c>
      <c r="F17" s="51">
        <f>COUNT(F10:F14)</f>
        <v>0</v>
      </c>
      <c r="G17" s="51">
        <f>COUNT(G10:G14)</f>
        <v>0</v>
      </c>
      <c r="H17" s="51">
        <f t="shared" ref="H17:I17" si="2">COUNT(H10:H14)</f>
        <v>0</v>
      </c>
      <c r="I17" s="51">
        <f t="shared" si="2"/>
        <v>0</v>
      </c>
      <c r="J17" s="51">
        <f>COUNT(J10:J14)</f>
        <v>0</v>
      </c>
      <c r="K17" s="51">
        <f>COUNT(K10:K14)</f>
        <v>0</v>
      </c>
      <c r="L17" s="51">
        <f>COUNT(L10:L14)</f>
        <v>0</v>
      </c>
      <c r="M17" s="51">
        <f>COUNT(M10:M14)</f>
        <v>0</v>
      </c>
      <c r="N17" s="18"/>
      <c r="O17" s="158"/>
      <c r="P17" s="122"/>
      <c r="Q17" s="124"/>
      <c r="R17" s="17"/>
      <c r="S17" s="88"/>
    </row>
    <row r="18" spans="1:20" s="77" customFormat="1" ht="11.25">
      <c r="A18" s="76"/>
      <c r="B18" s="76"/>
      <c r="C18" s="76"/>
      <c r="D18" s="78" t="s">
        <v>37</v>
      </c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85"/>
      <c r="T18" s="76"/>
    </row>
    <row r="19" spans="1:20" ht="21" customHeight="1">
      <c r="B19" s="2"/>
      <c r="C19" s="9"/>
      <c r="D19" s="13" t="s">
        <v>43</v>
      </c>
      <c r="E19" s="2"/>
      <c r="F19" s="2"/>
      <c r="G19" s="2"/>
      <c r="H19" s="2"/>
      <c r="I19" s="2"/>
      <c r="J19" s="2"/>
      <c r="K19" s="2"/>
      <c r="L19" s="2"/>
      <c r="M19" s="2"/>
      <c r="N19" s="30"/>
      <c r="O19" s="11"/>
      <c r="P19" s="11"/>
      <c r="Q19" s="11"/>
      <c r="R19" s="11"/>
      <c r="S19" s="27"/>
      <c r="T19" s="31"/>
    </row>
    <row r="20" spans="1:20" ht="21" customHeight="1">
      <c r="A20" s="1"/>
      <c r="D20" s="47" t="s">
        <v>11</v>
      </c>
      <c r="E20" s="48" t="s">
        <v>13</v>
      </c>
      <c r="F20" s="144"/>
      <c r="G20" s="144"/>
      <c r="H20" s="172"/>
      <c r="I20" s="2"/>
      <c r="J20" s="2"/>
      <c r="M20" s="2"/>
      <c r="N20" s="25"/>
      <c r="O20" s="14"/>
      <c r="P20" s="26"/>
      <c r="Q20" s="27"/>
      <c r="R20" s="28"/>
      <c r="S20" s="94"/>
      <c r="T20" s="12"/>
    </row>
    <row r="21" spans="1:20" ht="21" customHeight="1">
      <c r="A21" s="1"/>
      <c r="D21" s="169"/>
      <c r="E21" s="170"/>
      <c r="F21" s="170"/>
      <c r="G21" s="171"/>
      <c r="H21" s="11"/>
      <c r="I21" s="58"/>
      <c r="J21" s="58"/>
      <c r="M21" s="58"/>
      <c r="N21" s="11"/>
      <c r="O21" s="12"/>
      <c r="P21" s="12"/>
      <c r="Q21" s="14"/>
      <c r="R21" s="11"/>
      <c r="S21" s="27"/>
      <c r="T21" s="31"/>
    </row>
    <row r="22" spans="1:20" ht="21" customHeight="1">
      <c r="A22" s="1"/>
      <c r="D22" s="32" t="s">
        <v>12</v>
      </c>
      <c r="E22" s="33"/>
      <c r="N22" s="14"/>
      <c r="O22" s="31"/>
      <c r="P22" s="31"/>
      <c r="Q22" s="31"/>
      <c r="R22" s="31"/>
      <c r="S22" s="95"/>
      <c r="T22" s="31"/>
    </row>
    <row r="23" spans="1:20" ht="21" customHeight="1">
      <c r="A23" s="1"/>
      <c r="D23" s="167"/>
      <c r="E23" s="168"/>
      <c r="F23" s="104" t="s">
        <v>50</v>
      </c>
      <c r="N23" s="11"/>
      <c r="O23" s="12"/>
      <c r="P23" s="12"/>
      <c r="Q23" s="31"/>
      <c r="R23" s="31"/>
      <c r="S23" s="95"/>
      <c r="T23" s="31"/>
    </row>
  </sheetData>
  <mergeCells count="22">
    <mergeCell ref="D23:E23"/>
    <mergeCell ref="U6:Y9"/>
    <mergeCell ref="P5:Q5"/>
    <mergeCell ref="R5:S5"/>
    <mergeCell ref="R6:R9"/>
    <mergeCell ref="S6:S9"/>
    <mergeCell ref="D21:G21"/>
    <mergeCell ref="F20:H20"/>
    <mergeCell ref="P6:Q9"/>
    <mergeCell ref="D1:E1"/>
    <mergeCell ref="D2:E2"/>
    <mergeCell ref="D3:F4"/>
    <mergeCell ref="N6:N9"/>
    <mergeCell ref="O6:O9"/>
    <mergeCell ref="A16:C17"/>
    <mergeCell ref="O16:O17"/>
    <mergeCell ref="P16:P17"/>
    <mergeCell ref="Q16:Q17"/>
    <mergeCell ref="A2:B2"/>
    <mergeCell ref="A3:B4"/>
    <mergeCell ref="G3:G4"/>
    <mergeCell ref="A6:B9"/>
  </mergeCells>
  <phoneticPr fontId="2"/>
  <pageMargins left="0.39370078740157483" right="0.39370078740157483" top="0.86614173228346458" bottom="0.47244094488188981" header="0.51181102362204722" footer="0.31496062992125984"/>
  <pageSetup paperSize="9" pageOrder="overThenDown" orientation="landscape" blackAndWhite="1" useFirstPageNumber="1" r:id="rId1"/>
  <headerFooter alignWithMargins="0">
    <oddFooter>&amp;C- &amp;P -&amp;R&amp;8&amp;F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9FF33"/>
  </sheetPr>
  <dimension ref="A1:AU35"/>
  <sheetViews>
    <sheetView view="pageBreakPreview" zoomScaleNormal="100" zoomScaleSheetLayoutView="100" workbookViewId="0">
      <pane xSplit="3" ySplit="9" topLeftCell="D10" activePane="bottomRight" state="frozenSplit"/>
      <selection activeCell="W17" sqref="W17"/>
      <selection pane="topRight" activeCell="W17" sqref="W17"/>
      <selection pane="bottomLeft" activeCell="W17" sqref="W17"/>
      <selection pane="bottomRight" activeCell="T2" sqref="T2"/>
    </sheetView>
  </sheetViews>
  <sheetFormatPr defaultRowHeight="14.25"/>
  <cols>
    <col min="1" max="1" width="3.125" style="2" customWidth="1"/>
    <col min="2" max="2" width="12.625" style="1" customWidth="1"/>
    <col min="3" max="3" width="6.75" style="1" customWidth="1"/>
    <col min="4" max="28" width="7.625" style="1" customWidth="1"/>
    <col min="29" max="29" width="3.625" style="1" customWidth="1"/>
    <col min="30" max="30" width="8.625" style="1" customWidth="1"/>
    <col min="31" max="31" width="10.375" style="1" customWidth="1"/>
    <col min="32" max="32" width="2.625" style="1" customWidth="1"/>
    <col min="33" max="33" width="7.625" style="1" customWidth="1"/>
    <col min="34" max="34" width="7.625" style="83" customWidth="1"/>
    <col min="35" max="16384" width="9" style="1"/>
  </cols>
  <sheetData>
    <row r="1" spans="1:40">
      <c r="B1" s="2"/>
      <c r="C1" s="2"/>
      <c r="D1" s="150" t="s">
        <v>41</v>
      </c>
      <c r="E1" s="146"/>
      <c r="F1" s="33"/>
      <c r="AF1" s="61"/>
      <c r="AG1" s="62"/>
    </row>
    <row r="2" spans="1:40" ht="30" customHeight="1">
      <c r="A2" s="134" t="s">
        <v>3</v>
      </c>
      <c r="B2" s="135"/>
      <c r="C2" s="70"/>
      <c r="D2" s="145"/>
      <c r="E2" s="146"/>
      <c r="F2" s="69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63"/>
      <c r="AG2" s="64"/>
      <c r="AH2" s="3"/>
    </row>
    <row r="3" spans="1:40" ht="18" customHeight="1">
      <c r="A3" s="136" t="s">
        <v>9</v>
      </c>
      <c r="B3" s="137"/>
      <c r="C3" s="71"/>
      <c r="D3" s="147"/>
      <c r="E3" s="148"/>
      <c r="F3" s="148"/>
      <c r="G3" s="164" t="s">
        <v>8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64"/>
      <c r="AG3" s="64"/>
      <c r="AH3" s="3"/>
    </row>
    <row r="4" spans="1:40" ht="18" customHeight="1">
      <c r="A4" s="137"/>
      <c r="B4" s="137"/>
      <c r="C4" s="71"/>
      <c r="D4" s="148"/>
      <c r="E4" s="148"/>
      <c r="F4" s="148"/>
      <c r="G4" s="165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2"/>
      <c r="X4" s="2"/>
      <c r="Y4" s="6"/>
      <c r="Z4" s="2"/>
      <c r="AA4" s="2"/>
      <c r="AB4" s="2"/>
      <c r="AC4" s="2"/>
      <c r="AD4" s="2"/>
      <c r="AE4" s="2"/>
      <c r="AF4" s="2"/>
      <c r="AG4" s="2"/>
      <c r="AH4" s="3"/>
    </row>
    <row r="5" spans="1:40" ht="20.100000000000001" customHeight="1" thickBot="1">
      <c r="A5" s="72" t="s">
        <v>48</v>
      </c>
      <c r="B5" s="20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3" t="s">
        <v>5</v>
      </c>
      <c r="AE5" s="131"/>
      <c r="AF5" s="131"/>
      <c r="AG5" s="132" t="s">
        <v>6</v>
      </c>
      <c r="AH5" s="133"/>
    </row>
    <row r="6" spans="1:40" ht="20.100000000000001" customHeight="1">
      <c r="A6" s="138" t="s">
        <v>18</v>
      </c>
      <c r="B6" s="139"/>
      <c r="C6" s="80" t="s">
        <v>1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2"/>
      <c r="AC6" s="159" t="s">
        <v>19</v>
      </c>
      <c r="AD6" s="115" t="s">
        <v>20</v>
      </c>
      <c r="AE6" s="125" t="s">
        <v>0</v>
      </c>
      <c r="AF6" s="126"/>
      <c r="AG6" s="115" t="s">
        <v>35</v>
      </c>
      <c r="AH6" s="118" t="s">
        <v>7</v>
      </c>
      <c r="AJ6" s="113" t="s">
        <v>49</v>
      </c>
      <c r="AK6" s="114"/>
      <c r="AL6" s="114"/>
      <c r="AM6" s="114"/>
      <c r="AN6" s="114"/>
    </row>
    <row r="7" spans="1:40" ht="20.100000000000001" customHeight="1">
      <c r="A7" s="140"/>
      <c r="B7" s="141"/>
      <c r="C7" s="60" t="s">
        <v>4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160"/>
      <c r="AD7" s="162"/>
      <c r="AE7" s="127"/>
      <c r="AF7" s="128"/>
      <c r="AG7" s="116"/>
      <c r="AH7" s="119"/>
      <c r="AJ7" s="114"/>
      <c r="AK7" s="114"/>
      <c r="AL7" s="114"/>
      <c r="AM7" s="114"/>
      <c r="AN7" s="114"/>
    </row>
    <row r="8" spans="1:40" ht="20.100000000000001" customHeight="1">
      <c r="A8" s="140"/>
      <c r="B8" s="141"/>
      <c r="C8" s="59" t="s">
        <v>14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160"/>
      <c r="AD8" s="162"/>
      <c r="AE8" s="127"/>
      <c r="AF8" s="128"/>
      <c r="AG8" s="116"/>
      <c r="AH8" s="119"/>
      <c r="AJ8" s="114"/>
      <c r="AK8" s="114"/>
      <c r="AL8" s="114"/>
      <c r="AM8" s="114"/>
      <c r="AN8" s="114"/>
    </row>
    <row r="9" spans="1:40" ht="36" customHeight="1" thickBot="1">
      <c r="A9" s="142"/>
      <c r="B9" s="143"/>
      <c r="C9" s="56" t="s">
        <v>10</v>
      </c>
      <c r="D9" s="34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161"/>
      <c r="AD9" s="163"/>
      <c r="AE9" s="129"/>
      <c r="AF9" s="130"/>
      <c r="AG9" s="117"/>
      <c r="AH9" s="120"/>
      <c r="AJ9" s="114"/>
      <c r="AK9" s="114"/>
      <c r="AL9" s="114"/>
      <c r="AM9" s="114"/>
      <c r="AN9" s="114"/>
    </row>
    <row r="10" spans="1:40" ht="35.1" customHeight="1">
      <c r="A10" s="52">
        <v>1</v>
      </c>
      <c r="B10" s="53"/>
      <c r="C10" s="73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21"/>
      <c r="AD10" s="105" t="str">
        <f t="shared" ref="AD10:AD26" si="0">IF(SUM(C10:AC10)=0,"",SUM(C10:AC10))</f>
        <v/>
      </c>
      <c r="AE10" s="106">
        <f>IF(AD10="",0,INT(AD10*$AE$5))</f>
        <v>0</v>
      </c>
      <c r="AF10" s="35" t="s">
        <v>2</v>
      </c>
      <c r="AG10" s="5"/>
      <c r="AH10" s="89"/>
    </row>
    <row r="11" spans="1:40" ht="35.1" customHeight="1">
      <c r="A11" s="54">
        <v>2</v>
      </c>
      <c r="B11" s="53"/>
      <c r="C11" s="75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22"/>
      <c r="AD11" s="105" t="str">
        <f t="shared" si="0"/>
        <v/>
      </c>
      <c r="AE11" s="106">
        <f t="shared" ref="AE11:AE26" si="1">IF(AD11="",0,INT(AD11*$AE$5))</f>
        <v>0</v>
      </c>
      <c r="AF11" s="35" t="s">
        <v>2</v>
      </c>
      <c r="AG11" s="5"/>
      <c r="AH11" s="89"/>
    </row>
    <row r="12" spans="1:40" ht="35.1" customHeight="1">
      <c r="A12" s="54"/>
      <c r="B12" s="53"/>
      <c r="C12" s="75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22"/>
      <c r="AD12" s="105" t="str">
        <f t="shared" si="0"/>
        <v/>
      </c>
      <c r="AE12" s="106">
        <f t="shared" si="1"/>
        <v>0</v>
      </c>
      <c r="AF12" s="35" t="s">
        <v>2</v>
      </c>
      <c r="AG12" s="5"/>
      <c r="AH12" s="89"/>
    </row>
    <row r="13" spans="1:40" ht="35.1" customHeight="1">
      <c r="A13" s="54"/>
      <c r="B13" s="53"/>
      <c r="C13" s="75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22"/>
      <c r="AD13" s="105" t="str">
        <f t="shared" si="0"/>
        <v/>
      </c>
      <c r="AE13" s="106">
        <f t="shared" si="1"/>
        <v>0</v>
      </c>
      <c r="AF13" s="35" t="s">
        <v>2</v>
      </c>
      <c r="AG13" s="5"/>
      <c r="AH13" s="89"/>
    </row>
    <row r="14" spans="1:40" ht="35.1" customHeight="1">
      <c r="A14" s="54"/>
      <c r="B14" s="53"/>
      <c r="C14" s="75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22"/>
      <c r="AD14" s="105" t="str">
        <f t="shared" si="0"/>
        <v/>
      </c>
      <c r="AE14" s="106">
        <f t="shared" si="1"/>
        <v>0</v>
      </c>
      <c r="AF14" s="35" t="s">
        <v>2</v>
      </c>
      <c r="AG14" s="5"/>
      <c r="AH14" s="89"/>
    </row>
    <row r="15" spans="1:40" ht="35.1" customHeight="1">
      <c r="A15" s="54"/>
      <c r="B15" s="53"/>
      <c r="C15" s="75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22"/>
      <c r="AD15" s="105" t="str">
        <f t="shared" si="0"/>
        <v/>
      </c>
      <c r="AE15" s="106">
        <f t="shared" si="1"/>
        <v>0</v>
      </c>
      <c r="AF15" s="35" t="s">
        <v>2</v>
      </c>
      <c r="AG15" s="5"/>
      <c r="AH15" s="89"/>
    </row>
    <row r="16" spans="1:40" ht="35.1" customHeight="1">
      <c r="A16" s="54"/>
      <c r="B16" s="53"/>
      <c r="C16" s="75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22"/>
      <c r="AD16" s="105" t="str">
        <f t="shared" si="0"/>
        <v/>
      </c>
      <c r="AE16" s="106">
        <f t="shared" si="1"/>
        <v>0</v>
      </c>
      <c r="AF16" s="35" t="s">
        <v>2</v>
      </c>
      <c r="AG16" s="5"/>
      <c r="AH16" s="89"/>
    </row>
    <row r="17" spans="1:47" ht="35.1" customHeight="1">
      <c r="A17" s="54"/>
      <c r="B17" s="53"/>
      <c r="C17" s="75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22"/>
      <c r="AD17" s="105" t="str">
        <f t="shared" si="0"/>
        <v/>
      </c>
      <c r="AE17" s="106">
        <f t="shared" si="1"/>
        <v>0</v>
      </c>
      <c r="AF17" s="35" t="s">
        <v>2</v>
      </c>
      <c r="AG17" s="5"/>
      <c r="AH17" s="89"/>
    </row>
    <row r="18" spans="1:47" ht="35.1" customHeight="1">
      <c r="A18" s="54"/>
      <c r="B18" s="53"/>
      <c r="C18" s="75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22"/>
      <c r="AD18" s="105" t="str">
        <f t="shared" si="0"/>
        <v/>
      </c>
      <c r="AE18" s="106">
        <f t="shared" si="1"/>
        <v>0</v>
      </c>
      <c r="AF18" s="35" t="s">
        <v>2</v>
      </c>
      <c r="AG18" s="5"/>
      <c r="AH18" s="89"/>
    </row>
    <row r="19" spans="1:47" ht="35.1" customHeight="1">
      <c r="A19" s="54"/>
      <c r="B19" s="53"/>
      <c r="C19" s="75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22"/>
      <c r="AD19" s="105" t="str">
        <f t="shared" si="0"/>
        <v/>
      </c>
      <c r="AE19" s="106">
        <f t="shared" si="1"/>
        <v>0</v>
      </c>
      <c r="AF19" s="35" t="s">
        <v>2</v>
      </c>
      <c r="AG19" s="5"/>
      <c r="AH19" s="89"/>
    </row>
    <row r="20" spans="1:47" ht="35.1" customHeight="1">
      <c r="A20" s="54"/>
      <c r="B20" s="53"/>
      <c r="C20" s="75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22"/>
      <c r="AD20" s="105" t="str">
        <f t="shared" si="0"/>
        <v/>
      </c>
      <c r="AE20" s="106">
        <f t="shared" si="1"/>
        <v>0</v>
      </c>
      <c r="AF20" s="35" t="s">
        <v>2</v>
      </c>
      <c r="AG20" s="5"/>
      <c r="AH20" s="89"/>
    </row>
    <row r="21" spans="1:47" ht="35.1" customHeight="1">
      <c r="A21" s="54"/>
      <c r="B21" s="53"/>
      <c r="C21" s="75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22"/>
      <c r="AD21" s="105" t="str">
        <f t="shared" si="0"/>
        <v/>
      </c>
      <c r="AE21" s="106">
        <f t="shared" si="1"/>
        <v>0</v>
      </c>
      <c r="AF21" s="35" t="s">
        <v>2</v>
      </c>
      <c r="AG21" s="5"/>
      <c r="AH21" s="89"/>
    </row>
    <row r="22" spans="1:47" ht="35.1" customHeight="1">
      <c r="A22" s="54"/>
      <c r="B22" s="53"/>
      <c r="C22" s="75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22"/>
      <c r="AD22" s="105" t="str">
        <f t="shared" si="0"/>
        <v/>
      </c>
      <c r="AE22" s="106">
        <f t="shared" si="1"/>
        <v>0</v>
      </c>
      <c r="AF22" s="35" t="s">
        <v>2</v>
      </c>
      <c r="AG22" s="5"/>
      <c r="AH22" s="89"/>
    </row>
    <row r="23" spans="1:47" ht="35.1" customHeight="1">
      <c r="A23" s="54"/>
      <c r="B23" s="53"/>
      <c r="C23" s="75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22"/>
      <c r="AD23" s="105" t="str">
        <f t="shared" si="0"/>
        <v/>
      </c>
      <c r="AE23" s="106">
        <f t="shared" si="1"/>
        <v>0</v>
      </c>
      <c r="AF23" s="35" t="s">
        <v>2</v>
      </c>
      <c r="AG23" s="5"/>
      <c r="AH23" s="89"/>
    </row>
    <row r="24" spans="1:47" ht="35.1" customHeight="1">
      <c r="A24" s="54"/>
      <c r="B24" s="53"/>
      <c r="C24" s="7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22"/>
      <c r="AD24" s="105" t="str">
        <f t="shared" si="0"/>
        <v/>
      </c>
      <c r="AE24" s="106">
        <f t="shared" si="1"/>
        <v>0</v>
      </c>
      <c r="AF24" s="35" t="s">
        <v>2</v>
      </c>
      <c r="AG24" s="5"/>
      <c r="AH24" s="89"/>
    </row>
    <row r="25" spans="1:47" ht="35.1" customHeight="1">
      <c r="A25" s="54"/>
      <c r="B25" s="55"/>
      <c r="C25" s="74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22"/>
      <c r="AD25" s="107" t="str">
        <f t="shared" si="0"/>
        <v/>
      </c>
      <c r="AE25" s="108">
        <f t="shared" si="1"/>
        <v>0</v>
      </c>
      <c r="AF25" s="37" t="s">
        <v>2</v>
      </c>
      <c r="AG25" s="4"/>
      <c r="AH25" s="90"/>
    </row>
    <row r="26" spans="1:47" ht="35.1" customHeight="1">
      <c r="A26" s="54"/>
      <c r="B26" s="55"/>
      <c r="C26" s="74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22"/>
      <c r="AD26" s="107" t="str">
        <f t="shared" si="0"/>
        <v/>
      </c>
      <c r="AE26" s="108">
        <f t="shared" si="1"/>
        <v>0</v>
      </c>
      <c r="AF26" s="37" t="s">
        <v>2</v>
      </c>
      <c r="AG26" s="4"/>
      <c r="AH26" s="90"/>
    </row>
    <row r="27" spans="1:47" s="43" customFormat="1" ht="18" customHeight="1">
      <c r="A27" s="102"/>
      <c r="B27" s="103"/>
      <c r="C27" s="98" t="s">
        <v>36</v>
      </c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7"/>
      <c r="AD27" s="97"/>
      <c r="AE27" s="97"/>
      <c r="AF27" s="101"/>
      <c r="AG27" s="97"/>
      <c r="AH27" s="100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</row>
    <row r="28" spans="1:47" s="8" customFormat="1" ht="15" customHeight="1">
      <c r="A28" s="151" t="s">
        <v>16</v>
      </c>
      <c r="B28" s="152"/>
      <c r="C28" s="153"/>
      <c r="D28" s="50" t="s">
        <v>17</v>
      </c>
      <c r="E28" s="50" t="s">
        <v>17</v>
      </c>
      <c r="F28" s="50" t="s">
        <v>17</v>
      </c>
      <c r="G28" s="50" t="s">
        <v>17</v>
      </c>
      <c r="H28" s="50" t="s">
        <v>17</v>
      </c>
      <c r="I28" s="50" t="s">
        <v>17</v>
      </c>
      <c r="J28" s="50" t="s">
        <v>17</v>
      </c>
      <c r="K28" s="50" t="s">
        <v>17</v>
      </c>
      <c r="L28" s="50" t="s">
        <v>17</v>
      </c>
      <c r="M28" s="50" t="s">
        <v>17</v>
      </c>
      <c r="N28" s="50" t="s">
        <v>17</v>
      </c>
      <c r="O28" s="50" t="s">
        <v>17</v>
      </c>
      <c r="P28" s="50" t="s">
        <v>17</v>
      </c>
      <c r="Q28" s="50" t="s">
        <v>17</v>
      </c>
      <c r="R28" s="50" t="s">
        <v>17</v>
      </c>
      <c r="S28" s="50" t="s">
        <v>17</v>
      </c>
      <c r="T28" s="50" t="s">
        <v>17</v>
      </c>
      <c r="U28" s="50" t="s">
        <v>17</v>
      </c>
      <c r="V28" s="50" t="s">
        <v>17</v>
      </c>
      <c r="W28" s="50" t="s">
        <v>17</v>
      </c>
      <c r="X28" s="50" t="s">
        <v>17</v>
      </c>
      <c r="Y28" s="50" t="s">
        <v>17</v>
      </c>
      <c r="Z28" s="50" t="s">
        <v>17</v>
      </c>
      <c r="AA28" s="50" t="s">
        <v>17</v>
      </c>
      <c r="AB28" s="50" t="s">
        <v>17</v>
      </c>
      <c r="AC28" s="19"/>
      <c r="AD28" s="157">
        <f>SUM(AD10:AD26)</f>
        <v>0</v>
      </c>
      <c r="AE28" s="121">
        <f>SUM(AE10:AE26)</f>
        <v>0</v>
      </c>
      <c r="AF28" s="123" t="s">
        <v>2</v>
      </c>
      <c r="AG28" s="16"/>
      <c r="AH28" s="15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</row>
    <row r="29" spans="1:47" ht="24.95" customHeight="1" thickBot="1">
      <c r="A29" s="154"/>
      <c r="B29" s="155"/>
      <c r="C29" s="156"/>
      <c r="D29" s="51">
        <f>COUNT(D10:D26)</f>
        <v>0</v>
      </c>
      <c r="E29" s="51">
        <f>COUNT(E10:E26)</f>
        <v>0</v>
      </c>
      <c r="F29" s="51">
        <f>COUNT(F10:F26)</f>
        <v>0</v>
      </c>
      <c r="G29" s="51">
        <f t="shared" ref="G29:U29" si="2">COUNT(G10:G26)</f>
        <v>0</v>
      </c>
      <c r="H29" s="51">
        <f t="shared" si="2"/>
        <v>0</v>
      </c>
      <c r="I29" s="51">
        <f t="shared" si="2"/>
        <v>0</v>
      </c>
      <c r="J29" s="51">
        <f t="shared" si="2"/>
        <v>0</v>
      </c>
      <c r="K29" s="51">
        <f t="shared" si="2"/>
        <v>0</v>
      </c>
      <c r="L29" s="51">
        <f t="shared" si="2"/>
        <v>0</v>
      </c>
      <c r="M29" s="51">
        <f t="shared" si="2"/>
        <v>0</v>
      </c>
      <c r="N29" s="51">
        <f t="shared" si="2"/>
        <v>0</v>
      </c>
      <c r="O29" s="51">
        <f t="shared" si="2"/>
        <v>0</v>
      </c>
      <c r="P29" s="51">
        <f t="shared" si="2"/>
        <v>0</v>
      </c>
      <c r="Q29" s="51">
        <f t="shared" si="2"/>
        <v>0</v>
      </c>
      <c r="R29" s="51">
        <f t="shared" si="2"/>
        <v>0</v>
      </c>
      <c r="S29" s="51">
        <f t="shared" si="2"/>
        <v>0</v>
      </c>
      <c r="T29" s="51">
        <f t="shared" si="2"/>
        <v>0</v>
      </c>
      <c r="U29" s="51">
        <f t="shared" si="2"/>
        <v>0</v>
      </c>
      <c r="V29" s="51">
        <f t="shared" ref="V29:AB29" si="3">COUNT(V10:V26)</f>
        <v>0</v>
      </c>
      <c r="W29" s="51">
        <f t="shared" si="3"/>
        <v>0</v>
      </c>
      <c r="X29" s="51">
        <f t="shared" si="3"/>
        <v>0</v>
      </c>
      <c r="Y29" s="51">
        <f t="shared" si="3"/>
        <v>0</v>
      </c>
      <c r="Z29" s="51">
        <f t="shared" si="3"/>
        <v>0</v>
      </c>
      <c r="AA29" s="51">
        <f t="shared" si="3"/>
        <v>0</v>
      </c>
      <c r="AB29" s="51">
        <f t="shared" si="3"/>
        <v>0</v>
      </c>
      <c r="AC29" s="18"/>
      <c r="AD29" s="158"/>
      <c r="AE29" s="122"/>
      <c r="AF29" s="124"/>
      <c r="AG29" s="17"/>
      <c r="AH29" s="88"/>
    </row>
    <row r="30" spans="1:47" s="77" customFormat="1" ht="11.25">
      <c r="A30" s="76"/>
      <c r="B30" s="76"/>
      <c r="C30" s="76"/>
      <c r="D30" s="78" t="s">
        <v>37</v>
      </c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85"/>
      <c r="AI30" s="76"/>
    </row>
    <row r="31" spans="1:47" ht="21" customHeight="1">
      <c r="B31" s="2"/>
      <c r="C31" s="9"/>
      <c r="D31" s="13" t="s">
        <v>43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30"/>
      <c r="AD31" s="11"/>
      <c r="AE31" s="11"/>
      <c r="AF31" s="11"/>
      <c r="AG31" s="11"/>
      <c r="AH31" s="27"/>
      <c r="AI31" s="31"/>
    </row>
    <row r="32" spans="1:47" ht="21" customHeight="1">
      <c r="A32" s="1"/>
      <c r="D32" s="47" t="s">
        <v>11</v>
      </c>
      <c r="E32" s="48" t="s">
        <v>13</v>
      </c>
      <c r="F32" s="144"/>
      <c r="G32" s="144"/>
      <c r="H32" s="172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"/>
      <c r="Y32" s="2"/>
      <c r="AB32" s="2"/>
      <c r="AC32" s="25"/>
      <c r="AD32" s="14"/>
      <c r="AE32" s="26"/>
      <c r="AF32" s="27"/>
      <c r="AG32" s="28"/>
      <c r="AH32" s="94"/>
      <c r="AI32" s="12"/>
    </row>
    <row r="33" spans="1:35" ht="21" customHeight="1">
      <c r="A33" s="1"/>
      <c r="D33" s="169"/>
      <c r="E33" s="170"/>
      <c r="F33" s="170"/>
      <c r="G33" s="17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0"/>
      <c r="Y33" s="10"/>
      <c r="AB33" s="10"/>
      <c r="AC33" s="11"/>
      <c r="AD33" s="12"/>
      <c r="AE33" s="12"/>
      <c r="AF33" s="14"/>
      <c r="AG33" s="11"/>
      <c r="AH33" s="27"/>
      <c r="AI33" s="31"/>
    </row>
    <row r="34" spans="1:35" ht="21" customHeight="1">
      <c r="A34" s="1"/>
      <c r="D34" s="32" t="s">
        <v>12</v>
      </c>
      <c r="E34" s="33"/>
      <c r="AC34" s="14"/>
      <c r="AD34" s="31"/>
      <c r="AE34" s="31"/>
      <c r="AF34" s="31"/>
      <c r="AG34" s="31"/>
      <c r="AH34" s="95"/>
      <c r="AI34" s="31"/>
    </row>
    <row r="35" spans="1:35" ht="21" customHeight="1">
      <c r="A35" s="1"/>
      <c r="D35" s="167"/>
      <c r="E35" s="168"/>
      <c r="F35" s="104" t="s">
        <v>50</v>
      </c>
      <c r="AC35" s="11"/>
      <c r="AD35" s="12"/>
      <c r="AE35" s="12"/>
      <c r="AF35" s="31"/>
      <c r="AG35" s="31"/>
      <c r="AH35" s="95"/>
      <c r="AI35" s="31"/>
    </row>
  </sheetData>
  <mergeCells count="22">
    <mergeCell ref="D1:E1"/>
    <mergeCell ref="D2:E2"/>
    <mergeCell ref="D3:F4"/>
    <mergeCell ref="AE5:AF5"/>
    <mergeCell ref="AC6:AC9"/>
    <mergeCell ref="AD6:AD9"/>
    <mergeCell ref="AE6:AF9"/>
    <mergeCell ref="AG5:AH5"/>
    <mergeCell ref="AJ6:AN9"/>
    <mergeCell ref="AG6:AG9"/>
    <mergeCell ref="AH6:AH9"/>
    <mergeCell ref="A28:C29"/>
    <mergeCell ref="AD28:AD29"/>
    <mergeCell ref="AE28:AE29"/>
    <mergeCell ref="AF28:AF29"/>
    <mergeCell ref="D35:E35"/>
    <mergeCell ref="A2:B2"/>
    <mergeCell ref="A3:B4"/>
    <mergeCell ref="G3:G4"/>
    <mergeCell ref="A6:B9"/>
    <mergeCell ref="D33:G33"/>
    <mergeCell ref="F32:H32"/>
  </mergeCells>
  <phoneticPr fontId="2"/>
  <pageMargins left="0.39370078740157483" right="0.39370078740157483" top="0.86614173228346458" bottom="0.47244094488188981" header="0.51181102362204722" footer="0.31496062992125984"/>
  <pageSetup paperSize="9" pageOrder="overThenDown" orientation="landscape" blackAndWhite="1" useFirstPageNumber="1" r:id="rId1"/>
  <headerFooter alignWithMargins="0">
    <oddFooter>&amp;C- &amp;P -&amp;R&amp;8&amp;F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9FF33"/>
  </sheetPr>
  <dimension ref="A1:AI23"/>
  <sheetViews>
    <sheetView view="pageBreakPreview" zoomScaleNormal="100" zoomScaleSheetLayoutView="100" workbookViewId="0">
      <pane xSplit="3" ySplit="9" topLeftCell="D10" activePane="bottomRight" state="frozenSplit"/>
      <selection activeCell="W17" sqref="W17"/>
      <selection pane="topRight" activeCell="W17" sqref="W17"/>
      <selection pane="bottomLeft" activeCell="W17" sqref="W17"/>
      <selection pane="bottomRight" activeCell="U3" sqref="U3"/>
    </sheetView>
  </sheetViews>
  <sheetFormatPr defaultRowHeight="14.25"/>
  <cols>
    <col min="1" max="1" width="3.125" style="2" customWidth="1"/>
    <col min="2" max="2" width="12.625" style="1" customWidth="1"/>
    <col min="3" max="3" width="6.75" style="1" customWidth="1"/>
    <col min="4" max="13" width="7.625" style="1" customWidth="1"/>
    <col min="14" max="14" width="3.625" style="1" customWidth="1"/>
    <col min="15" max="15" width="8.625" style="1" customWidth="1"/>
    <col min="16" max="16" width="10.375" style="1" customWidth="1"/>
    <col min="17" max="17" width="2.625" style="1" customWidth="1"/>
    <col min="18" max="18" width="7.625" style="1" customWidth="1"/>
    <col min="19" max="19" width="7.625" style="83" customWidth="1"/>
    <col min="20" max="16384" width="9" style="1"/>
  </cols>
  <sheetData>
    <row r="1" spans="1:35">
      <c r="B1" s="2"/>
      <c r="C1" s="2"/>
      <c r="D1" s="150" t="s">
        <v>15</v>
      </c>
      <c r="E1" s="146"/>
      <c r="F1" s="33"/>
      <c r="AG1" s="61"/>
      <c r="AH1" s="62"/>
    </row>
    <row r="2" spans="1:35" ht="30" customHeight="1">
      <c r="A2" s="134" t="s">
        <v>3</v>
      </c>
      <c r="B2" s="135"/>
      <c r="C2" s="70"/>
      <c r="D2" s="145"/>
      <c r="E2" s="146"/>
      <c r="F2" s="69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63"/>
      <c r="AH2" s="64"/>
      <c r="AI2" s="2"/>
    </row>
    <row r="3" spans="1:35" ht="18" customHeight="1">
      <c r="A3" s="136" t="s">
        <v>9</v>
      </c>
      <c r="B3" s="137"/>
      <c r="C3" s="71"/>
      <c r="D3" s="147" t="s">
        <v>21</v>
      </c>
      <c r="E3" s="148"/>
      <c r="F3" s="148"/>
      <c r="G3" s="164" t="s">
        <v>8</v>
      </c>
      <c r="H3" s="2"/>
      <c r="I3" s="2"/>
      <c r="J3" s="2"/>
      <c r="K3" s="2"/>
      <c r="L3" s="2"/>
      <c r="M3" s="2"/>
      <c r="N3" s="2"/>
      <c r="O3" s="2"/>
      <c r="P3" s="2"/>
      <c r="Q3" s="2"/>
      <c r="R3" s="64"/>
      <c r="S3" s="93"/>
      <c r="T3" s="2"/>
    </row>
    <row r="4" spans="1:35" ht="18" customHeight="1">
      <c r="A4" s="137"/>
      <c r="B4" s="137"/>
      <c r="C4" s="71"/>
      <c r="D4" s="148"/>
      <c r="E4" s="148"/>
      <c r="F4" s="148"/>
      <c r="G4" s="165"/>
      <c r="H4" s="6"/>
      <c r="I4" s="2"/>
      <c r="J4" s="2"/>
      <c r="K4" s="6"/>
      <c r="L4" s="2"/>
      <c r="M4" s="2"/>
      <c r="N4" s="2"/>
      <c r="O4" s="2"/>
      <c r="P4" s="2"/>
      <c r="Q4" s="2"/>
      <c r="R4" s="2"/>
      <c r="S4" s="3"/>
      <c r="T4" s="2"/>
    </row>
    <row r="5" spans="1:35" ht="20.100000000000001" customHeight="1" thickBot="1">
      <c r="A5" s="72" t="s">
        <v>48</v>
      </c>
      <c r="B5" s="2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 t="s">
        <v>5</v>
      </c>
      <c r="P5" s="131">
        <v>1000</v>
      </c>
      <c r="Q5" s="131"/>
      <c r="R5" s="132" t="s">
        <v>6</v>
      </c>
      <c r="S5" s="133"/>
    </row>
    <row r="6" spans="1:35" ht="20.100000000000001" customHeight="1">
      <c r="A6" s="138" t="s">
        <v>18</v>
      </c>
      <c r="B6" s="139"/>
      <c r="C6" s="80" t="s">
        <v>1</v>
      </c>
      <c r="D6" s="81"/>
      <c r="E6" s="81"/>
      <c r="F6" s="81"/>
      <c r="G6" s="81"/>
      <c r="H6" s="81"/>
      <c r="I6" s="81"/>
      <c r="J6" s="81"/>
      <c r="K6" s="81"/>
      <c r="L6" s="81"/>
      <c r="M6" s="82"/>
      <c r="N6" s="159" t="s">
        <v>19</v>
      </c>
      <c r="O6" s="115" t="s">
        <v>20</v>
      </c>
      <c r="P6" s="125" t="s">
        <v>0</v>
      </c>
      <c r="Q6" s="126"/>
      <c r="R6" s="115" t="s">
        <v>35</v>
      </c>
      <c r="S6" s="118" t="s">
        <v>7</v>
      </c>
      <c r="U6" s="113" t="s">
        <v>49</v>
      </c>
      <c r="V6" s="114"/>
      <c r="W6" s="114"/>
      <c r="X6" s="114"/>
      <c r="Y6" s="114"/>
    </row>
    <row r="7" spans="1:35" ht="20.100000000000001" customHeight="1">
      <c r="A7" s="140"/>
      <c r="B7" s="141"/>
      <c r="C7" s="60" t="s">
        <v>4</v>
      </c>
      <c r="D7" s="46">
        <v>43628</v>
      </c>
      <c r="E7" s="46">
        <v>43647</v>
      </c>
      <c r="F7" s="46">
        <v>43781</v>
      </c>
      <c r="G7" s="46"/>
      <c r="H7" s="46"/>
      <c r="I7" s="46"/>
      <c r="J7" s="46"/>
      <c r="K7" s="46"/>
      <c r="L7" s="46"/>
      <c r="M7" s="46"/>
      <c r="N7" s="160"/>
      <c r="O7" s="162"/>
      <c r="P7" s="127"/>
      <c r="Q7" s="128"/>
      <c r="R7" s="116"/>
      <c r="S7" s="119"/>
      <c r="U7" s="114"/>
      <c r="V7" s="114"/>
      <c r="W7" s="114"/>
      <c r="X7" s="114"/>
      <c r="Y7" s="114"/>
    </row>
    <row r="8" spans="1:35" ht="20.100000000000001" customHeight="1">
      <c r="A8" s="140"/>
      <c r="B8" s="141"/>
      <c r="C8" s="59" t="s">
        <v>14</v>
      </c>
      <c r="D8" s="45">
        <v>0.35416666666666669</v>
      </c>
      <c r="E8" s="45">
        <v>0.54166666666666663</v>
      </c>
      <c r="F8" s="45">
        <v>0.375</v>
      </c>
      <c r="G8" s="45"/>
      <c r="H8" s="45"/>
      <c r="I8" s="45"/>
      <c r="J8" s="45"/>
      <c r="K8" s="45"/>
      <c r="L8" s="45"/>
      <c r="M8" s="45"/>
      <c r="N8" s="160"/>
      <c r="O8" s="162"/>
      <c r="P8" s="127"/>
      <c r="Q8" s="128"/>
      <c r="R8" s="116"/>
      <c r="S8" s="119"/>
      <c r="U8" s="114"/>
      <c r="V8" s="114"/>
      <c r="W8" s="114"/>
      <c r="X8" s="114"/>
      <c r="Y8" s="114"/>
    </row>
    <row r="9" spans="1:35" ht="36" customHeight="1" thickBot="1">
      <c r="A9" s="142"/>
      <c r="B9" s="143"/>
      <c r="C9" s="56" t="s">
        <v>10</v>
      </c>
      <c r="D9" s="34" t="s">
        <v>29</v>
      </c>
      <c r="E9" s="79" t="s">
        <v>30</v>
      </c>
      <c r="F9" s="79" t="s">
        <v>38</v>
      </c>
      <c r="G9" s="79"/>
      <c r="H9" s="79"/>
      <c r="I9" s="79"/>
      <c r="J9" s="79"/>
      <c r="K9" s="79"/>
      <c r="L9" s="79"/>
      <c r="M9" s="79"/>
      <c r="N9" s="161"/>
      <c r="O9" s="163"/>
      <c r="P9" s="129"/>
      <c r="Q9" s="130"/>
      <c r="R9" s="117"/>
      <c r="S9" s="120"/>
      <c r="U9" s="114"/>
      <c r="V9" s="114"/>
      <c r="W9" s="114"/>
      <c r="X9" s="114"/>
      <c r="Y9" s="114"/>
    </row>
    <row r="10" spans="1:35" ht="35.1" customHeight="1">
      <c r="A10" s="52">
        <v>1</v>
      </c>
      <c r="B10" s="53" t="s">
        <v>31</v>
      </c>
      <c r="C10" s="73"/>
      <c r="D10" s="67">
        <v>2.5</v>
      </c>
      <c r="E10" s="67">
        <v>3.25</v>
      </c>
      <c r="F10" s="67">
        <v>3</v>
      </c>
      <c r="G10" s="67"/>
      <c r="H10" s="67"/>
      <c r="I10" s="67"/>
      <c r="J10" s="67"/>
      <c r="K10" s="67"/>
      <c r="L10" s="67"/>
      <c r="M10" s="67"/>
      <c r="N10" s="21"/>
      <c r="O10" s="105">
        <f t="shared" ref="O10:O14" si="0">IF(SUM(C10:N10)=0,"",SUM(C10:N10))</f>
        <v>8.75</v>
      </c>
      <c r="P10" s="106">
        <f>IF(O10="",0,INT(O10*$P$5))</f>
        <v>8750</v>
      </c>
      <c r="Q10" s="35" t="s">
        <v>2</v>
      </c>
      <c r="R10" s="5"/>
      <c r="S10" s="89">
        <v>43899</v>
      </c>
    </row>
    <row r="11" spans="1:35" ht="35.1" customHeight="1">
      <c r="A11" s="54">
        <v>2</v>
      </c>
      <c r="B11" s="53" t="s">
        <v>32</v>
      </c>
      <c r="C11" s="75"/>
      <c r="D11" s="67">
        <v>2.5</v>
      </c>
      <c r="E11" s="67"/>
      <c r="F11" s="67">
        <v>4</v>
      </c>
      <c r="G11" s="67"/>
      <c r="H11" s="67"/>
      <c r="I11" s="67"/>
      <c r="J11" s="67"/>
      <c r="K11" s="67"/>
      <c r="L11" s="67"/>
      <c r="M11" s="67"/>
      <c r="N11" s="22"/>
      <c r="O11" s="105">
        <f t="shared" si="0"/>
        <v>6.5</v>
      </c>
      <c r="P11" s="106">
        <f t="shared" ref="P11:P14" si="1">IF(O11="",0,INT(O11*$P$5))</f>
        <v>6500</v>
      </c>
      <c r="Q11" s="35" t="s">
        <v>2</v>
      </c>
      <c r="R11" s="5"/>
      <c r="S11" s="89">
        <v>43899</v>
      </c>
    </row>
    <row r="12" spans="1:35" ht="35.1" customHeight="1">
      <c r="A12" s="54">
        <v>3</v>
      </c>
      <c r="B12" s="53" t="s">
        <v>33</v>
      </c>
      <c r="C12" s="74"/>
      <c r="D12" s="67">
        <v>1.5</v>
      </c>
      <c r="E12" s="67">
        <v>3</v>
      </c>
      <c r="F12" s="67">
        <v>4</v>
      </c>
      <c r="G12" s="67"/>
      <c r="H12" s="67"/>
      <c r="I12" s="67"/>
      <c r="J12" s="67"/>
      <c r="K12" s="67"/>
      <c r="L12" s="67"/>
      <c r="M12" s="67"/>
      <c r="N12" s="22"/>
      <c r="O12" s="105">
        <f t="shared" si="0"/>
        <v>8.5</v>
      </c>
      <c r="P12" s="106">
        <f t="shared" si="1"/>
        <v>8500</v>
      </c>
      <c r="Q12" s="35" t="s">
        <v>2</v>
      </c>
      <c r="R12" s="5"/>
      <c r="S12" s="89">
        <v>43900</v>
      </c>
    </row>
    <row r="13" spans="1:35" ht="35.1" customHeight="1">
      <c r="A13" s="54">
        <v>4</v>
      </c>
      <c r="B13" s="53" t="s">
        <v>34</v>
      </c>
      <c r="C13" s="74"/>
      <c r="D13" s="67">
        <v>2.5</v>
      </c>
      <c r="E13" s="67">
        <v>3</v>
      </c>
      <c r="F13" s="67"/>
      <c r="G13" s="67"/>
      <c r="H13" s="67"/>
      <c r="I13" s="67"/>
      <c r="J13" s="67"/>
      <c r="K13" s="67"/>
      <c r="L13" s="67"/>
      <c r="M13" s="67"/>
      <c r="N13" s="22"/>
      <c r="O13" s="105">
        <f t="shared" si="0"/>
        <v>5.5</v>
      </c>
      <c r="P13" s="106">
        <f t="shared" si="1"/>
        <v>5500</v>
      </c>
      <c r="Q13" s="35" t="s">
        <v>2</v>
      </c>
      <c r="R13" s="5"/>
      <c r="S13" s="89">
        <v>43901</v>
      </c>
    </row>
    <row r="14" spans="1:35" ht="35.1" customHeight="1">
      <c r="A14" s="54"/>
      <c r="B14" s="55"/>
      <c r="C14" s="74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22"/>
      <c r="O14" s="107" t="str">
        <f t="shared" si="0"/>
        <v/>
      </c>
      <c r="P14" s="108">
        <f t="shared" si="1"/>
        <v>0</v>
      </c>
      <c r="Q14" s="37" t="s">
        <v>2</v>
      </c>
      <c r="R14" s="4"/>
      <c r="S14" s="90"/>
    </row>
    <row r="15" spans="1:35" s="43" customFormat="1" ht="18" customHeight="1">
      <c r="A15" s="96"/>
      <c r="B15" s="97"/>
      <c r="C15" s="98" t="s">
        <v>36</v>
      </c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7"/>
      <c r="O15" s="97"/>
      <c r="P15" s="97"/>
      <c r="Q15" s="97"/>
      <c r="R15" s="97"/>
      <c r="S15" s="100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</row>
    <row r="16" spans="1:35" s="8" customFormat="1" ht="15" customHeight="1">
      <c r="A16" s="151" t="s">
        <v>16</v>
      </c>
      <c r="B16" s="152"/>
      <c r="C16" s="153"/>
      <c r="D16" s="50" t="s">
        <v>17</v>
      </c>
      <c r="E16" s="50" t="s">
        <v>17</v>
      </c>
      <c r="F16" s="50" t="s">
        <v>17</v>
      </c>
      <c r="G16" s="50" t="s">
        <v>17</v>
      </c>
      <c r="H16" s="50" t="s">
        <v>17</v>
      </c>
      <c r="I16" s="50" t="s">
        <v>17</v>
      </c>
      <c r="J16" s="50" t="s">
        <v>17</v>
      </c>
      <c r="K16" s="50" t="s">
        <v>17</v>
      </c>
      <c r="L16" s="50" t="s">
        <v>17</v>
      </c>
      <c r="M16" s="50" t="s">
        <v>17</v>
      </c>
      <c r="N16" s="19"/>
      <c r="O16" s="157">
        <f>SUM(O10:O14)</f>
        <v>29.25</v>
      </c>
      <c r="P16" s="121">
        <f>SUM(P10:P14)</f>
        <v>29250</v>
      </c>
      <c r="Q16" s="123" t="s">
        <v>2</v>
      </c>
      <c r="R16" s="16"/>
      <c r="S16" s="15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20" ht="24.95" customHeight="1" thickBot="1">
      <c r="A17" s="154"/>
      <c r="B17" s="155"/>
      <c r="C17" s="156"/>
      <c r="D17" s="51">
        <f t="shared" ref="D17:M17" si="2">COUNT(D10:D14)</f>
        <v>4</v>
      </c>
      <c r="E17" s="51">
        <f t="shared" si="2"/>
        <v>3</v>
      </c>
      <c r="F17" s="51">
        <f t="shared" si="2"/>
        <v>3</v>
      </c>
      <c r="G17" s="51">
        <f t="shared" si="2"/>
        <v>0</v>
      </c>
      <c r="H17" s="51">
        <f t="shared" si="2"/>
        <v>0</v>
      </c>
      <c r="I17" s="51">
        <f t="shared" si="2"/>
        <v>0</v>
      </c>
      <c r="J17" s="51">
        <f t="shared" si="2"/>
        <v>0</v>
      </c>
      <c r="K17" s="51">
        <f t="shared" si="2"/>
        <v>0</v>
      </c>
      <c r="L17" s="51">
        <f t="shared" si="2"/>
        <v>0</v>
      </c>
      <c r="M17" s="51">
        <f t="shared" si="2"/>
        <v>0</v>
      </c>
      <c r="N17" s="18"/>
      <c r="O17" s="158"/>
      <c r="P17" s="122"/>
      <c r="Q17" s="124"/>
      <c r="R17" s="17"/>
      <c r="S17" s="88"/>
    </row>
    <row r="18" spans="1:20" s="77" customFormat="1" ht="11.25">
      <c r="A18" s="76"/>
      <c r="B18" s="76"/>
      <c r="C18" s="76"/>
      <c r="D18" s="78" t="s">
        <v>37</v>
      </c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85"/>
      <c r="T18" s="76"/>
    </row>
    <row r="19" spans="1:20" ht="21" customHeight="1">
      <c r="B19" s="2"/>
      <c r="C19" s="9"/>
      <c r="D19" s="13" t="s">
        <v>43</v>
      </c>
      <c r="E19" s="2"/>
      <c r="F19" s="2"/>
      <c r="G19" s="2"/>
      <c r="H19" s="2"/>
      <c r="I19" s="30"/>
      <c r="J19" s="30"/>
      <c r="K19" s="2"/>
      <c r="M19" s="30"/>
      <c r="N19" s="11"/>
      <c r="O19" s="11"/>
      <c r="P19" s="11"/>
      <c r="Q19" s="11"/>
      <c r="R19" s="11"/>
      <c r="S19" s="95"/>
    </row>
    <row r="20" spans="1:20" ht="21" customHeight="1">
      <c r="A20" s="1"/>
      <c r="D20" s="47" t="s">
        <v>11</v>
      </c>
      <c r="E20" s="48" t="s">
        <v>13</v>
      </c>
      <c r="F20" s="144" t="s">
        <v>44</v>
      </c>
      <c r="G20" s="144"/>
      <c r="H20" s="172"/>
      <c r="I20" s="14"/>
      <c r="J20" s="14"/>
      <c r="K20" s="24"/>
      <c r="L20" s="25"/>
      <c r="M20" s="14"/>
      <c r="N20" s="26"/>
      <c r="O20" s="27"/>
      <c r="P20" s="28"/>
      <c r="Q20" s="29"/>
      <c r="R20" s="12"/>
    </row>
    <row r="21" spans="1:20" ht="21" customHeight="1">
      <c r="A21" s="1"/>
      <c r="D21" s="169" t="s">
        <v>28</v>
      </c>
      <c r="E21" s="170"/>
      <c r="F21" s="170"/>
      <c r="G21" s="171"/>
      <c r="H21" s="11"/>
      <c r="I21" s="12"/>
      <c r="J21" s="12"/>
      <c r="L21" s="11"/>
      <c r="M21" s="12"/>
      <c r="N21" s="12"/>
      <c r="O21" s="14"/>
      <c r="P21" s="11"/>
      <c r="Q21" s="11"/>
      <c r="R21" s="31"/>
    </row>
    <row r="22" spans="1:20" ht="21" customHeight="1">
      <c r="A22" s="1"/>
      <c r="D22" s="32" t="s">
        <v>12</v>
      </c>
      <c r="E22" s="33"/>
      <c r="I22" s="31"/>
      <c r="J22" s="31"/>
      <c r="L22" s="14"/>
      <c r="M22" s="31"/>
      <c r="N22" s="31"/>
      <c r="O22" s="31"/>
      <c r="P22" s="31"/>
      <c r="Q22" s="31"/>
      <c r="R22" s="31"/>
    </row>
    <row r="23" spans="1:20" ht="21" customHeight="1">
      <c r="A23" s="1"/>
      <c r="D23" s="169" t="s">
        <v>51</v>
      </c>
      <c r="E23" s="170"/>
      <c r="F23" s="104" t="s">
        <v>50</v>
      </c>
      <c r="I23" s="12"/>
      <c r="J23" s="12"/>
      <c r="L23" s="11"/>
      <c r="M23" s="12"/>
      <c r="N23" s="12"/>
      <c r="O23" s="31"/>
      <c r="P23" s="31"/>
      <c r="Q23" s="31"/>
      <c r="R23" s="31"/>
    </row>
  </sheetData>
  <mergeCells count="22">
    <mergeCell ref="D1:E1"/>
    <mergeCell ref="D2:E2"/>
    <mergeCell ref="D3:F4"/>
    <mergeCell ref="O16:O17"/>
    <mergeCell ref="P16:P17"/>
    <mergeCell ref="R5:S5"/>
    <mergeCell ref="U6:Y9"/>
    <mergeCell ref="R6:R9"/>
    <mergeCell ref="S6:S9"/>
    <mergeCell ref="D23:E23"/>
    <mergeCell ref="Q16:Q17"/>
    <mergeCell ref="P5:Q5"/>
    <mergeCell ref="N6:N9"/>
    <mergeCell ref="O6:O9"/>
    <mergeCell ref="P6:Q9"/>
    <mergeCell ref="A2:B2"/>
    <mergeCell ref="A3:B4"/>
    <mergeCell ref="G3:G4"/>
    <mergeCell ref="D21:G21"/>
    <mergeCell ref="F20:H20"/>
    <mergeCell ref="A16:C17"/>
    <mergeCell ref="A6:B9"/>
  </mergeCells>
  <phoneticPr fontId="2"/>
  <pageMargins left="0.39370078740157483" right="0.39370078740157483" top="0.86614173228346458" bottom="0.47244094488188981" header="0.51181102362204722" footer="0.31496062992125984"/>
  <pageSetup paperSize="9" pageOrder="overThenDown" orientation="landscape" blackAndWhite="1" cellComments="asDisplayed" useFirstPageNumber="1" r:id="rId1"/>
  <headerFooter alignWithMargins="0">
    <oddFooter>&amp;C- &amp;P -&amp;R&amp;8&amp;F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日当整理帳(個人参加の場合(8名以内･10回以内))</vt:lpstr>
      <vt:lpstr>日当整理帳(個人参加の場合(9名以上･11回以上))</vt:lpstr>
      <vt:lpstr>【記入例】日当整理帳(個人参加の場合) </vt:lpstr>
      <vt:lpstr>日当整理帳(団体参加の場合(5名以内・10回以内))</vt:lpstr>
      <vt:lpstr>日当整理帳(団体参加の場合(6名以上・11回以上))</vt:lpstr>
      <vt:lpstr>【記入例】日当整理帳(団体参加の場合)</vt:lpstr>
      <vt:lpstr>'【記入例】日当整理帳(個人参加の場合) '!Print_Area</vt:lpstr>
      <vt:lpstr>'【記入例】日当整理帳(団体参加の場合)'!Print_Area</vt:lpstr>
      <vt:lpstr>'日当整理帳(個人参加の場合(8名以内･10回以内))'!Print_Area</vt:lpstr>
      <vt:lpstr>'日当整理帳(個人参加の場合(9名以上･11回以上))'!Print_Area</vt:lpstr>
      <vt:lpstr>'日当整理帳(団体参加の場合(5名以内・10回以内))'!Print_Area</vt:lpstr>
      <vt:lpstr>'日当整理帳(団体参加の場合(6名以上・11回以上))'!Print_Area</vt:lpstr>
      <vt:lpstr>'【記入例】日当整理帳(個人参加の場合) '!Print_Titles</vt:lpstr>
      <vt:lpstr>'【記入例】日当整理帳(団体参加の場合)'!Print_Titles</vt:lpstr>
      <vt:lpstr>'日当整理帳(個人参加の場合(8名以内･10回以内))'!Print_Titles</vt:lpstr>
      <vt:lpstr>'日当整理帳(個人参加の場合(9名以上･11回以上))'!Print_Titles</vt:lpstr>
      <vt:lpstr>'日当整理帳(団体参加の場合(5名以内・10回以内))'!Print_Titles</vt:lpstr>
      <vt:lpstr>'日当整理帳(団体参加の場合(6名以上・11回以上))'!Print_Titles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w222925</dc:creator>
  <cp:lastModifiedBy>waki</cp:lastModifiedBy>
  <cp:lastPrinted>2021-08-31T08:15:54Z</cp:lastPrinted>
  <dcterms:created xsi:type="dcterms:W3CDTF">2012-03-29T04:42:51Z</dcterms:created>
  <dcterms:modified xsi:type="dcterms:W3CDTF">2021-08-31T08:19:47Z</dcterms:modified>
</cp:coreProperties>
</file>